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<sst xmlns="http://schemas.openxmlformats.org/spreadsheetml/2006/main" count="390" uniqueCount="184">
  <si>
    <t>伊美区2026年上半年事业单位公开招聘工作人员笔试、面试总成绩</t>
  </si>
  <si>
    <t>序号</t>
  </si>
  <si>
    <t>主管部门</t>
  </si>
  <si>
    <t>事业单位</t>
  </si>
  <si>
    <t>招录岗位</t>
  </si>
  <si>
    <t>岗位代码</t>
  </si>
  <si>
    <t>准考证号</t>
  </si>
  <si>
    <t>姓名</t>
  </si>
  <si>
    <t>考场</t>
  </si>
  <si>
    <t>职测分数</t>
  </si>
  <si>
    <t>综合分数</t>
  </si>
  <si>
    <t>总分</t>
  </si>
  <si>
    <t>政策性加分</t>
  </si>
  <si>
    <t>笔试总成绩</t>
  </si>
  <si>
    <t>面试成绩</t>
  </si>
  <si>
    <t>笔试、面试总成绩</t>
  </si>
  <si>
    <t>总成绩排名</t>
  </si>
  <si>
    <t>备注</t>
  </si>
  <si>
    <t>中共伊美区委社会工作部</t>
  </si>
  <si>
    <t>伊美区社会工作服务中心</t>
  </si>
  <si>
    <t>会计</t>
  </si>
  <si>
    <t>00812101</t>
  </si>
  <si>
    <t>1123080502414</t>
  </si>
  <si>
    <t>于珊</t>
  </si>
  <si>
    <t>1123080501720</t>
  </si>
  <si>
    <t>刘博</t>
  </si>
  <si>
    <t>1123080501711</t>
  </si>
  <si>
    <t>姚佳雪</t>
  </si>
  <si>
    <t>伊美区人力资源和社会保障局</t>
  </si>
  <si>
    <t>伊春市伊美区劳动人事争议仲裁院</t>
  </si>
  <si>
    <t>综合办工</t>
  </si>
  <si>
    <t>00812201</t>
  </si>
  <si>
    <t>2123080805011</t>
  </si>
  <si>
    <t>张弛</t>
  </si>
  <si>
    <t>2123080803927</t>
  </si>
  <si>
    <t>焦子晶</t>
  </si>
  <si>
    <t>2123080805204</t>
  </si>
  <si>
    <t>徐东杭</t>
  </si>
  <si>
    <t>伊美区住房和城乡建设局</t>
  </si>
  <si>
    <t>伊春市伊美区房屋维修资金服务中心</t>
  </si>
  <si>
    <t>房屋维修资金缴费窗口</t>
  </si>
  <si>
    <t>00812301</t>
  </si>
  <si>
    <t>2123080804215</t>
  </si>
  <si>
    <t>赵玉博</t>
  </si>
  <si>
    <t>2123080805110</t>
  </si>
  <si>
    <t>李春阳</t>
  </si>
  <si>
    <t>2123080804806</t>
  </si>
  <si>
    <t>韩欣宇</t>
  </si>
  <si>
    <t>面试缺考</t>
  </si>
  <si>
    <t>中共伊美区委组织部</t>
  </si>
  <si>
    <t>伊美区党员教育中心</t>
  </si>
  <si>
    <t>科员</t>
  </si>
  <si>
    <t>00812401</t>
  </si>
  <si>
    <t>1123080500610</t>
  </si>
  <si>
    <t>王菁</t>
  </si>
  <si>
    <t>1123080501126</t>
  </si>
  <si>
    <t>王堃</t>
  </si>
  <si>
    <t>1123080502323</t>
  </si>
  <si>
    <t>冷婧</t>
  </si>
  <si>
    <t>中共伊美区委保密和机要局</t>
  </si>
  <si>
    <t>中共伊美区委保密和密码技术服务中心</t>
  </si>
  <si>
    <t>技术人员</t>
  </si>
  <si>
    <t>00812501</t>
  </si>
  <si>
    <t>2123080804220</t>
  </si>
  <si>
    <t>纪林杉</t>
  </si>
  <si>
    <t>2123080803813</t>
  </si>
  <si>
    <t>李广宁</t>
  </si>
  <si>
    <t>2123080805303</t>
  </si>
  <si>
    <t>李艳茹</t>
  </si>
  <si>
    <t>伊美区水上公园建设服务中心</t>
  </si>
  <si>
    <t>00812601</t>
  </si>
  <si>
    <t>1123080600925</t>
  </si>
  <si>
    <t>蔡化丽</t>
  </si>
  <si>
    <t>1123080601818</t>
  </si>
  <si>
    <t>胡馨月</t>
  </si>
  <si>
    <t>1123080600724</t>
  </si>
  <si>
    <t>李尚亿</t>
  </si>
  <si>
    <t>缺考</t>
  </si>
  <si>
    <t>旅游服务及管理</t>
  </si>
  <si>
    <t>00812602</t>
  </si>
  <si>
    <t>2123080804516</t>
  </si>
  <si>
    <t>禹秀芳</t>
  </si>
  <si>
    <t>2123080804517</t>
  </si>
  <si>
    <t>闫思文</t>
  </si>
  <si>
    <t>2123080803306</t>
  </si>
  <si>
    <t>陈楷文</t>
  </si>
  <si>
    <t>伊美区卫生健康局</t>
  </si>
  <si>
    <t>伊美区旭日社区卫生服务中心</t>
  </si>
  <si>
    <t>00812904</t>
  </si>
  <si>
    <t>2123080805304</t>
  </si>
  <si>
    <t>谷瑞雪</t>
  </si>
  <si>
    <t>2123080804827</t>
  </si>
  <si>
    <t>李心</t>
  </si>
  <si>
    <t>2123080805205</t>
  </si>
  <si>
    <t>袁滢涵</t>
  </si>
  <si>
    <t>伊美区东升社区卫生服务中心</t>
  </si>
  <si>
    <t>检验技师</t>
  </si>
  <si>
    <t>00812701</t>
  </si>
  <si>
    <t>5523080902812</t>
  </si>
  <si>
    <t>路鑫</t>
  </si>
  <si>
    <t>5523080902926</t>
  </si>
  <si>
    <t>刘欣然</t>
  </si>
  <si>
    <t>5523080903018</t>
  </si>
  <si>
    <t>刘瀚琦</t>
  </si>
  <si>
    <t>伊美区朝阳社区卫生服务中心</t>
  </si>
  <si>
    <t>00812801</t>
  </si>
  <si>
    <t>5523080902727</t>
  </si>
  <si>
    <t>王志</t>
  </si>
  <si>
    <t>5523080903003</t>
  </si>
  <si>
    <t>张柳</t>
  </si>
  <si>
    <t>5523080902819</t>
  </si>
  <si>
    <t>郭传宇</t>
  </si>
  <si>
    <t>护士</t>
  </si>
  <si>
    <t>00812903</t>
  </si>
  <si>
    <t>5423080900705</t>
  </si>
  <si>
    <t>李昕舰</t>
  </si>
  <si>
    <t>5423080900729</t>
  </si>
  <si>
    <t>刘敬雪</t>
  </si>
  <si>
    <t>5423080902024</t>
  </si>
  <si>
    <t>王嘉宁</t>
  </si>
  <si>
    <t>伊美区前进社区卫生服务中心</t>
  </si>
  <si>
    <t>内科医生</t>
  </si>
  <si>
    <t>00813001</t>
  </si>
  <si>
    <t>5223080900213</t>
  </si>
  <si>
    <t>夏雨晴</t>
  </si>
  <si>
    <t>考生所在岗位仅有一人参加面试，该考生所在面试室2所有实际参加面试考生的面试成绩平均分为75.86，该考生面试成绩未达平均分，未入围。</t>
  </si>
  <si>
    <t>5223080900309</t>
  </si>
  <si>
    <t>张杰</t>
  </si>
  <si>
    <t>5223080900208</t>
  </si>
  <si>
    <t>刘文涛</t>
  </si>
  <si>
    <t>00813002</t>
  </si>
  <si>
    <t>5423080902507</t>
  </si>
  <si>
    <t>孔繁悦</t>
  </si>
  <si>
    <t>5423080900504</t>
  </si>
  <si>
    <t>肖培玉</t>
  </si>
  <si>
    <t>5423080901504</t>
  </si>
  <si>
    <t>刘海晗</t>
  </si>
  <si>
    <t>5423080902415</t>
  </si>
  <si>
    <t>李兴熠</t>
  </si>
  <si>
    <t>5423080901012</t>
  </si>
  <si>
    <t>王蕊</t>
  </si>
  <si>
    <t>5423080901104</t>
  </si>
  <si>
    <t>张喜良</t>
  </si>
  <si>
    <t>5423080902105</t>
  </si>
  <si>
    <t>曲若彤</t>
  </si>
  <si>
    <t>5423080900906</t>
  </si>
  <si>
    <t>于鲲浩</t>
  </si>
  <si>
    <t>5423080901708</t>
  </si>
  <si>
    <t>王丹</t>
  </si>
  <si>
    <t>5423080901911</t>
  </si>
  <si>
    <t>何彦茹</t>
  </si>
  <si>
    <t>5423080901720</t>
  </si>
  <si>
    <t>孙可静</t>
  </si>
  <si>
    <t>5423080901510</t>
  </si>
  <si>
    <t>商靖梅</t>
  </si>
  <si>
    <t>伊美区疾病预防控制中心</t>
  </si>
  <si>
    <t>公共卫生</t>
  </si>
  <si>
    <t>00813201</t>
  </si>
  <si>
    <t>5623080903208</t>
  </si>
  <si>
    <t>朱月</t>
  </si>
  <si>
    <t>5623080903206</t>
  </si>
  <si>
    <t>霍震</t>
  </si>
  <si>
    <t>5623080903212</t>
  </si>
  <si>
    <t>贾爽</t>
  </si>
  <si>
    <t>5623080903203</t>
  </si>
  <si>
    <t>宋引超</t>
  </si>
  <si>
    <t>5623080903215</t>
  </si>
  <si>
    <t>史金莹</t>
  </si>
  <si>
    <t>5623080903211</t>
  </si>
  <si>
    <t>刘媛</t>
  </si>
  <si>
    <t>临床医学</t>
  </si>
  <si>
    <t>00813202</t>
  </si>
  <si>
    <t>5223080900210</t>
  </si>
  <si>
    <t>陈志成</t>
  </si>
  <si>
    <t>5223080900228</t>
  </si>
  <si>
    <t>赵琳</t>
  </si>
  <si>
    <t>5223080900218</t>
  </si>
  <si>
    <t>轩煊</t>
  </si>
  <si>
    <t>5223080900305</t>
  </si>
  <si>
    <t>钟金雨</t>
  </si>
  <si>
    <t>5223080900221</t>
  </si>
  <si>
    <t>杜文艺</t>
  </si>
  <si>
    <t>5223080900224</t>
  </si>
  <si>
    <t>乔楠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</si>
</sst>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00000"/>
    <numFmt numFmtId="177" formatCode="0.00_);\(0.00\)"/>
    <numFmt numFmtId="178" formatCode="0.00_ "/>
    <numFmt numFmtId="179" formatCode="0_);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4" borderId="3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Continuous" vertical="center" wrapText="1"/>
    </xf>
    <xf numFmtId="0" fontId="3" fillId="0" borderId="0" xfId="0" applyNumberFormat="1" applyFont="1" applyFill="1" applyAlignment="1">
      <alignment horizontal="centerContinuous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2"/>
  <sheetViews>
    <sheetView tabSelected="1" zoomScale="87" zoomScaleNormal="87" topLeftCell="A14" workbookViewId="0">
      <selection activeCell="P36" sqref="P36"/>
    </sheetView>
  </sheetViews>
  <sheetFormatPr defaultColWidth="9" defaultRowHeight="13.5"/>
  <cols>
    <col min="1" max="1" width="9" style="3"/>
    <col min="2" max="2" width="29.75" style="3" customWidth="1"/>
    <col min="3" max="3" width="33.4083333333333" style="3" customWidth="1"/>
    <col min="4" max="4" width="21.975" style="3" customWidth="1"/>
    <col min="5" max="5" width="13.125" style="3" customWidth="1"/>
    <col min="6" max="6" width="22" style="3" customWidth="1"/>
    <col min="7" max="7" width="13.125" style="3" customWidth="1"/>
    <col min="8" max="8" width="9.54166666666667" style="3" customWidth="1"/>
    <col min="9" max="11" width="13.125" style="3" customWidth="1"/>
    <col min="12" max="12" width="7.89166666666667" style="4" customWidth="1"/>
    <col min="13" max="16" width="13.125" style="3" customWidth="1"/>
    <col min="17" max="17" width="17.8083333333333" style="3" customWidth="1"/>
    <col min="18" max="16384" width="9" style="3"/>
  </cols>
  <sheetData>
    <row r="1" s="1" customFormat="1" ht="63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7"/>
      <c r="M1" s="5"/>
      <c r="N1" s="5"/>
      <c r="O1" s="18"/>
      <c r="P1" s="5"/>
      <c r="Q1" s="5"/>
    </row>
    <row r="2" s="2" customFormat="1" ht="48" customHeight="1" spans="1:1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9" t="s">
        <v>9</v>
      </c>
      <c r="J2" s="19" t="s">
        <v>10</v>
      </c>
      <c r="K2" s="19" t="s">
        <v>11</v>
      </c>
      <c r="L2" s="20" t="s">
        <v>12</v>
      </c>
      <c r="M2" s="21" t="s">
        <v>13</v>
      </c>
      <c r="N2" s="21" t="s">
        <v>14</v>
      </c>
      <c r="O2" s="22" t="s">
        <v>15</v>
      </c>
      <c r="P2" s="21" t="s">
        <v>16</v>
      </c>
      <c r="Q2" s="19" t="s">
        <v>17</v>
      </c>
    </row>
    <row r="3" s="3" customFormat="1" ht="20" customHeight="1" spans="1:17">
      <c r="A3" s="10">
        <v>1</v>
      </c>
      <c r="B3" s="11" t="s">
        <v>18</v>
      </c>
      <c r="C3" s="11" t="s">
        <v>19</v>
      </c>
      <c r="D3" s="11" t="s">
        <v>20</v>
      </c>
      <c r="E3" s="12" t="s">
        <v>21</v>
      </c>
      <c r="F3" s="13" t="s">
        <v>22</v>
      </c>
      <c r="G3" s="13" t="s">
        <v>23</v>
      </c>
      <c r="H3" s="14">
        <v>1</v>
      </c>
      <c r="I3" s="23">
        <v>108</v>
      </c>
      <c r="J3" s="23">
        <v>98</v>
      </c>
      <c r="K3" s="23">
        <v>206</v>
      </c>
      <c r="L3" s="11">
        <v>0</v>
      </c>
      <c r="M3" s="24">
        <v>67.33</v>
      </c>
      <c r="N3" s="25">
        <v>78.72</v>
      </c>
      <c r="O3" s="26">
        <f>M3*60%+N3*40%</f>
        <v>71.886</v>
      </c>
      <c r="P3" s="13">
        <v>1</v>
      </c>
      <c r="Q3" s="13"/>
    </row>
    <row r="4" s="3" customFormat="1" ht="20" customHeight="1" spans="1:17">
      <c r="A4" s="10">
        <v>2</v>
      </c>
      <c r="B4" s="11" t="s">
        <v>18</v>
      </c>
      <c r="C4" s="11" t="s">
        <v>19</v>
      </c>
      <c r="D4" s="11" t="s">
        <v>20</v>
      </c>
      <c r="E4" s="12" t="s">
        <v>21</v>
      </c>
      <c r="F4" s="13" t="s">
        <v>24</v>
      </c>
      <c r="G4" s="13" t="s">
        <v>25</v>
      </c>
      <c r="H4" s="14">
        <v>1</v>
      </c>
      <c r="I4" s="23">
        <v>94</v>
      </c>
      <c r="J4" s="23">
        <v>102</v>
      </c>
      <c r="K4" s="23">
        <v>196</v>
      </c>
      <c r="L4" s="11">
        <v>0</v>
      </c>
      <c r="M4" s="23">
        <v>66.4</v>
      </c>
      <c r="N4" s="25">
        <v>79.66</v>
      </c>
      <c r="O4" s="26">
        <f t="shared" ref="O4:O35" si="0">M4*60%+N4*40%</f>
        <v>71.704</v>
      </c>
      <c r="P4" s="13">
        <v>2</v>
      </c>
      <c r="Q4" s="13"/>
    </row>
    <row r="5" s="3" customFormat="1" ht="20" customHeight="1" spans="1:17">
      <c r="A5" s="10">
        <v>3</v>
      </c>
      <c r="B5" s="11" t="s">
        <v>18</v>
      </c>
      <c r="C5" s="11" t="s">
        <v>19</v>
      </c>
      <c r="D5" s="11" t="s">
        <v>20</v>
      </c>
      <c r="E5" s="12" t="s">
        <v>21</v>
      </c>
      <c r="F5" s="13" t="s">
        <v>26</v>
      </c>
      <c r="G5" s="13" t="s">
        <v>27</v>
      </c>
      <c r="H5" s="14">
        <v>1</v>
      </c>
      <c r="I5" s="23">
        <v>91.5</v>
      </c>
      <c r="J5" s="23">
        <v>102</v>
      </c>
      <c r="K5" s="23">
        <v>193.5</v>
      </c>
      <c r="L5" s="11">
        <v>0</v>
      </c>
      <c r="M5" s="23">
        <v>65.9</v>
      </c>
      <c r="N5" s="25">
        <v>80.02</v>
      </c>
      <c r="O5" s="26">
        <f t="shared" si="0"/>
        <v>71.548</v>
      </c>
      <c r="P5" s="13">
        <v>3</v>
      </c>
      <c r="Q5" s="13"/>
    </row>
    <row r="6" s="3" customFormat="1" ht="20" customHeight="1" spans="1:17">
      <c r="A6" s="10">
        <v>4</v>
      </c>
      <c r="B6" s="11" t="s">
        <v>28</v>
      </c>
      <c r="C6" s="11" t="s">
        <v>29</v>
      </c>
      <c r="D6" s="11" t="s">
        <v>30</v>
      </c>
      <c r="E6" s="12" t="s">
        <v>31</v>
      </c>
      <c r="F6" s="13" t="s">
        <v>32</v>
      </c>
      <c r="G6" s="13" t="s">
        <v>33</v>
      </c>
      <c r="H6" s="14">
        <v>1</v>
      </c>
      <c r="I6" s="23">
        <v>90.5</v>
      </c>
      <c r="J6" s="23">
        <v>107</v>
      </c>
      <c r="K6" s="23">
        <v>197.5</v>
      </c>
      <c r="L6" s="11">
        <v>0</v>
      </c>
      <c r="M6" s="23">
        <v>68.03</v>
      </c>
      <c r="N6" s="25">
        <v>81.08</v>
      </c>
      <c r="O6" s="26">
        <f t="shared" si="0"/>
        <v>73.25</v>
      </c>
      <c r="P6" s="13">
        <v>1</v>
      </c>
      <c r="Q6" s="13"/>
    </row>
    <row r="7" s="3" customFormat="1" ht="20" customHeight="1" spans="1:17">
      <c r="A7" s="10">
        <v>5</v>
      </c>
      <c r="B7" s="11" t="s">
        <v>28</v>
      </c>
      <c r="C7" s="11" t="s">
        <v>29</v>
      </c>
      <c r="D7" s="11" t="s">
        <v>30</v>
      </c>
      <c r="E7" s="12" t="s">
        <v>31</v>
      </c>
      <c r="F7" s="13" t="s">
        <v>34</v>
      </c>
      <c r="G7" s="13" t="s">
        <v>35</v>
      </c>
      <c r="H7" s="14">
        <v>1</v>
      </c>
      <c r="I7" s="23">
        <v>94.5</v>
      </c>
      <c r="J7" s="23">
        <v>104</v>
      </c>
      <c r="K7" s="23">
        <v>198.5</v>
      </c>
      <c r="L7" s="11">
        <v>0</v>
      </c>
      <c r="M7" s="23">
        <v>67.43</v>
      </c>
      <c r="N7" s="25">
        <v>79.38</v>
      </c>
      <c r="O7" s="26">
        <f t="shared" si="0"/>
        <v>72.21</v>
      </c>
      <c r="P7" s="13">
        <v>2</v>
      </c>
      <c r="Q7" s="13"/>
    </row>
    <row r="8" s="3" customFormat="1" ht="20" customHeight="1" spans="1:17">
      <c r="A8" s="10">
        <v>6</v>
      </c>
      <c r="B8" s="11" t="s">
        <v>28</v>
      </c>
      <c r="C8" s="11" t="s">
        <v>29</v>
      </c>
      <c r="D8" s="11" t="s">
        <v>30</v>
      </c>
      <c r="E8" s="12" t="s">
        <v>31</v>
      </c>
      <c r="F8" s="13" t="s">
        <v>36</v>
      </c>
      <c r="G8" s="13" t="s">
        <v>37</v>
      </c>
      <c r="H8" s="14">
        <v>1</v>
      </c>
      <c r="I8" s="23">
        <v>101.5</v>
      </c>
      <c r="J8" s="23">
        <v>97</v>
      </c>
      <c r="K8" s="23">
        <v>198.5</v>
      </c>
      <c r="L8" s="11">
        <v>0</v>
      </c>
      <c r="M8" s="23">
        <v>65.57</v>
      </c>
      <c r="N8" s="25">
        <v>77.6</v>
      </c>
      <c r="O8" s="26">
        <f t="shared" si="0"/>
        <v>70.382</v>
      </c>
      <c r="P8" s="13">
        <v>3</v>
      </c>
      <c r="Q8" s="13"/>
    </row>
    <row r="9" s="3" customFormat="1" ht="20" customHeight="1" spans="1:17">
      <c r="A9" s="10">
        <v>7</v>
      </c>
      <c r="B9" s="11" t="s">
        <v>38</v>
      </c>
      <c r="C9" s="11" t="s">
        <v>39</v>
      </c>
      <c r="D9" s="11" t="s">
        <v>40</v>
      </c>
      <c r="E9" s="12" t="s">
        <v>41</v>
      </c>
      <c r="F9" s="13" t="s">
        <v>42</v>
      </c>
      <c r="G9" s="13" t="s">
        <v>43</v>
      </c>
      <c r="H9" s="14">
        <v>1</v>
      </c>
      <c r="I9" s="23">
        <v>94</v>
      </c>
      <c r="J9" s="23">
        <v>100.5</v>
      </c>
      <c r="K9" s="23">
        <v>194.5</v>
      </c>
      <c r="L9" s="11">
        <v>0</v>
      </c>
      <c r="M9" s="23">
        <v>65.7</v>
      </c>
      <c r="N9" s="25">
        <v>80.08</v>
      </c>
      <c r="O9" s="26">
        <f t="shared" si="0"/>
        <v>71.452</v>
      </c>
      <c r="P9" s="13">
        <v>1</v>
      </c>
      <c r="Q9" s="13"/>
    </row>
    <row r="10" s="3" customFormat="1" ht="20" customHeight="1" spans="1:17">
      <c r="A10" s="10">
        <v>8</v>
      </c>
      <c r="B10" s="11" t="s">
        <v>38</v>
      </c>
      <c r="C10" s="11" t="s">
        <v>39</v>
      </c>
      <c r="D10" s="11" t="s">
        <v>40</v>
      </c>
      <c r="E10" s="12" t="s">
        <v>41</v>
      </c>
      <c r="F10" s="13" t="s">
        <v>44</v>
      </c>
      <c r="G10" s="13" t="s">
        <v>45</v>
      </c>
      <c r="H10" s="14">
        <v>1</v>
      </c>
      <c r="I10" s="23">
        <v>94.5</v>
      </c>
      <c r="J10" s="23">
        <v>95.5</v>
      </c>
      <c r="K10" s="23">
        <v>190</v>
      </c>
      <c r="L10" s="11">
        <v>0</v>
      </c>
      <c r="M10" s="23">
        <v>63.47</v>
      </c>
      <c r="N10" s="25">
        <v>78.42</v>
      </c>
      <c r="O10" s="26">
        <f t="shared" si="0"/>
        <v>69.45</v>
      </c>
      <c r="P10" s="13">
        <v>2</v>
      </c>
      <c r="Q10" s="13"/>
    </row>
    <row r="11" s="3" customFormat="1" ht="20" customHeight="1" spans="1:17">
      <c r="A11" s="10">
        <v>9</v>
      </c>
      <c r="B11" s="11" t="s">
        <v>38</v>
      </c>
      <c r="C11" s="11" t="s">
        <v>39</v>
      </c>
      <c r="D11" s="11" t="s">
        <v>40</v>
      </c>
      <c r="E11" s="12" t="s">
        <v>41</v>
      </c>
      <c r="F11" s="13" t="s">
        <v>46</v>
      </c>
      <c r="G11" s="13" t="s">
        <v>47</v>
      </c>
      <c r="H11" s="14">
        <v>1</v>
      </c>
      <c r="I11" s="23">
        <v>89</v>
      </c>
      <c r="J11" s="23">
        <v>102</v>
      </c>
      <c r="K11" s="23">
        <v>191</v>
      </c>
      <c r="L11" s="11">
        <v>0</v>
      </c>
      <c r="M11" s="23">
        <v>65.4</v>
      </c>
      <c r="N11" s="25">
        <v>0</v>
      </c>
      <c r="O11" s="26">
        <f>M11*60%</f>
        <v>39.24</v>
      </c>
      <c r="P11" s="13" t="s">
        <v>48</v>
      </c>
      <c r="Q11" s="13"/>
    </row>
    <row r="12" s="3" customFormat="1" ht="20" customHeight="1" spans="1:17">
      <c r="A12" s="10">
        <v>10</v>
      </c>
      <c r="B12" s="11" t="s">
        <v>49</v>
      </c>
      <c r="C12" s="11" t="s">
        <v>50</v>
      </c>
      <c r="D12" s="11" t="s">
        <v>51</v>
      </c>
      <c r="E12" s="12" t="s">
        <v>52</v>
      </c>
      <c r="F12" s="13" t="s">
        <v>53</v>
      </c>
      <c r="G12" s="13" t="s">
        <v>54</v>
      </c>
      <c r="H12" s="14">
        <v>1</v>
      </c>
      <c r="I12" s="23">
        <v>95.5</v>
      </c>
      <c r="J12" s="23">
        <v>99</v>
      </c>
      <c r="K12" s="23">
        <v>194.5</v>
      </c>
      <c r="L12" s="11">
        <v>0</v>
      </c>
      <c r="M12" s="23">
        <v>65.3</v>
      </c>
      <c r="N12" s="25">
        <v>79.86</v>
      </c>
      <c r="O12" s="26">
        <f t="shared" si="0"/>
        <v>71.124</v>
      </c>
      <c r="P12" s="13">
        <v>1</v>
      </c>
      <c r="Q12" s="13"/>
    </row>
    <row r="13" s="3" customFormat="1" ht="20" customHeight="1" spans="1:17">
      <c r="A13" s="10">
        <v>11</v>
      </c>
      <c r="B13" s="11" t="s">
        <v>49</v>
      </c>
      <c r="C13" s="11" t="s">
        <v>50</v>
      </c>
      <c r="D13" s="11" t="s">
        <v>51</v>
      </c>
      <c r="E13" s="12" t="s">
        <v>52</v>
      </c>
      <c r="F13" s="13" t="s">
        <v>55</v>
      </c>
      <c r="G13" s="13" t="s">
        <v>56</v>
      </c>
      <c r="H13" s="14">
        <v>1</v>
      </c>
      <c r="I13" s="23">
        <v>82.5</v>
      </c>
      <c r="J13" s="23">
        <v>105</v>
      </c>
      <c r="K13" s="23">
        <v>187.5</v>
      </c>
      <c r="L13" s="11">
        <v>0</v>
      </c>
      <c r="M13" s="23">
        <v>65.5</v>
      </c>
      <c r="N13" s="25">
        <v>76.96</v>
      </c>
      <c r="O13" s="26">
        <f t="shared" si="0"/>
        <v>70.084</v>
      </c>
      <c r="P13" s="13">
        <v>2</v>
      </c>
      <c r="Q13" s="13"/>
    </row>
    <row r="14" s="3" customFormat="1" ht="20" customHeight="1" spans="1:17">
      <c r="A14" s="10">
        <v>12</v>
      </c>
      <c r="B14" s="11" t="s">
        <v>49</v>
      </c>
      <c r="C14" s="11" t="s">
        <v>50</v>
      </c>
      <c r="D14" s="11" t="s">
        <v>51</v>
      </c>
      <c r="E14" s="12" t="s">
        <v>52</v>
      </c>
      <c r="F14" s="15" t="s">
        <v>57</v>
      </c>
      <c r="G14" s="15" t="s">
        <v>58</v>
      </c>
      <c r="H14" s="14">
        <v>1</v>
      </c>
      <c r="I14" s="23">
        <v>81</v>
      </c>
      <c r="J14" s="23">
        <v>99</v>
      </c>
      <c r="K14" s="23">
        <v>180</v>
      </c>
      <c r="L14" s="11">
        <v>0</v>
      </c>
      <c r="M14" s="23">
        <v>62.4</v>
      </c>
      <c r="N14" s="25">
        <v>79.32</v>
      </c>
      <c r="O14" s="26">
        <f t="shared" si="0"/>
        <v>69.168</v>
      </c>
      <c r="P14" s="13">
        <v>3</v>
      </c>
      <c r="Q14" s="15"/>
    </row>
    <row r="15" s="3" customFormat="1" ht="20" customHeight="1" spans="1:17">
      <c r="A15" s="10">
        <v>13</v>
      </c>
      <c r="B15" s="11" t="s">
        <v>59</v>
      </c>
      <c r="C15" s="11" t="s">
        <v>60</v>
      </c>
      <c r="D15" s="11" t="s">
        <v>61</v>
      </c>
      <c r="E15" s="12" t="s">
        <v>62</v>
      </c>
      <c r="F15" s="13" t="s">
        <v>63</v>
      </c>
      <c r="G15" s="13" t="s">
        <v>64</v>
      </c>
      <c r="H15" s="14">
        <v>1</v>
      </c>
      <c r="I15" s="23">
        <v>94</v>
      </c>
      <c r="J15" s="23">
        <v>96</v>
      </c>
      <c r="K15" s="23">
        <v>190</v>
      </c>
      <c r="L15" s="11">
        <v>0</v>
      </c>
      <c r="M15" s="23">
        <v>63.6</v>
      </c>
      <c r="N15" s="25">
        <v>78.9</v>
      </c>
      <c r="O15" s="26">
        <f t="shared" si="0"/>
        <v>69.72</v>
      </c>
      <c r="P15" s="13">
        <v>1</v>
      </c>
      <c r="Q15" s="13"/>
    </row>
    <row r="16" s="3" customFormat="1" ht="20" customHeight="1" spans="1:17">
      <c r="A16" s="10">
        <v>14</v>
      </c>
      <c r="B16" s="11" t="s">
        <v>59</v>
      </c>
      <c r="C16" s="11" t="s">
        <v>60</v>
      </c>
      <c r="D16" s="11" t="s">
        <v>61</v>
      </c>
      <c r="E16" s="12" t="s">
        <v>62</v>
      </c>
      <c r="F16" s="13" t="s">
        <v>65</v>
      </c>
      <c r="G16" s="13" t="s">
        <v>66</v>
      </c>
      <c r="H16" s="14">
        <v>1</v>
      </c>
      <c r="I16" s="23">
        <v>81</v>
      </c>
      <c r="J16" s="23">
        <v>58</v>
      </c>
      <c r="K16" s="23">
        <v>139</v>
      </c>
      <c r="L16" s="11">
        <v>10</v>
      </c>
      <c r="M16" s="23">
        <v>53.27</v>
      </c>
      <c r="N16" s="25">
        <v>74.88</v>
      </c>
      <c r="O16" s="26">
        <f t="shared" si="0"/>
        <v>61.914</v>
      </c>
      <c r="P16" s="13">
        <v>2</v>
      </c>
      <c r="Q16" s="13"/>
    </row>
    <row r="17" s="3" customFormat="1" ht="20" customHeight="1" spans="1:17">
      <c r="A17" s="10">
        <v>15</v>
      </c>
      <c r="B17" s="11" t="s">
        <v>59</v>
      </c>
      <c r="C17" s="11" t="s">
        <v>60</v>
      </c>
      <c r="D17" s="11" t="s">
        <v>61</v>
      </c>
      <c r="E17" s="12" t="s">
        <v>62</v>
      </c>
      <c r="F17" s="13" t="s">
        <v>67</v>
      </c>
      <c r="G17" s="13" t="s">
        <v>68</v>
      </c>
      <c r="H17" s="14">
        <v>1</v>
      </c>
      <c r="I17" s="23">
        <v>71</v>
      </c>
      <c r="J17" s="23">
        <v>83</v>
      </c>
      <c r="K17" s="23">
        <v>154</v>
      </c>
      <c r="L17" s="11">
        <v>0</v>
      </c>
      <c r="M17" s="23">
        <v>52.93</v>
      </c>
      <c r="N17" s="25">
        <v>74.6</v>
      </c>
      <c r="O17" s="26">
        <f t="shared" si="0"/>
        <v>61.598</v>
      </c>
      <c r="P17" s="13">
        <v>3</v>
      </c>
      <c r="Q17" s="13"/>
    </row>
    <row r="18" s="3" customFormat="1" ht="20" customHeight="1" spans="1:17">
      <c r="A18" s="10">
        <v>16</v>
      </c>
      <c r="B18" s="11" t="s">
        <v>38</v>
      </c>
      <c r="C18" s="11" t="s">
        <v>69</v>
      </c>
      <c r="D18" s="11" t="s">
        <v>20</v>
      </c>
      <c r="E18" s="12" t="s">
        <v>70</v>
      </c>
      <c r="F18" s="13" t="s">
        <v>71</v>
      </c>
      <c r="G18" s="13" t="s">
        <v>72</v>
      </c>
      <c r="H18" s="14">
        <v>1</v>
      </c>
      <c r="I18" s="23">
        <v>118</v>
      </c>
      <c r="J18" s="23">
        <v>114</v>
      </c>
      <c r="K18" s="23">
        <v>232</v>
      </c>
      <c r="L18" s="11">
        <v>0</v>
      </c>
      <c r="M18" s="23">
        <v>76.8</v>
      </c>
      <c r="N18" s="25">
        <v>80.16</v>
      </c>
      <c r="O18" s="26">
        <f t="shared" si="0"/>
        <v>78.144</v>
      </c>
      <c r="P18" s="13">
        <v>1</v>
      </c>
      <c r="Q18" s="13"/>
    </row>
    <row r="19" s="3" customFormat="1" ht="20" customHeight="1" spans="1:17">
      <c r="A19" s="10">
        <v>17</v>
      </c>
      <c r="B19" s="11" t="s">
        <v>38</v>
      </c>
      <c r="C19" s="11" t="s">
        <v>69</v>
      </c>
      <c r="D19" s="11" t="s">
        <v>20</v>
      </c>
      <c r="E19" s="12" t="s">
        <v>70</v>
      </c>
      <c r="F19" s="13" t="s">
        <v>73</v>
      </c>
      <c r="G19" s="13" t="s">
        <v>74</v>
      </c>
      <c r="H19" s="14">
        <v>1</v>
      </c>
      <c r="I19" s="23">
        <v>109</v>
      </c>
      <c r="J19" s="23">
        <v>111</v>
      </c>
      <c r="K19" s="23">
        <v>220</v>
      </c>
      <c r="L19" s="11">
        <v>0</v>
      </c>
      <c r="M19" s="23">
        <v>73.6</v>
      </c>
      <c r="N19" s="25">
        <v>77.32</v>
      </c>
      <c r="O19" s="26">
        <f t="shared" si="0"/>
        <v>75.088</v>
      </c>
      <c r="P19" s="13">
        <v>2</v>
      </c>
      <c r="Q19" s="13"/>
    </row>
    <row r="20" s="3" customFormat="1" ht="20" customHeight="1" spans="1:17">
      <c r="A20" s="10">
        <v>18</v>
      </c>
      <c r="B20" s="11" t="s">
        <v>38</v>
      </c>
      <c r="C20" s="11" t="s">
        <v>69</v>
      </c>
      <c r="D20" s="11" t="s">
        <v>20</v>
      </c>
      <c r="E20" s="12" t="s">
        <v>70</v>
      </c>
      <c r="F20" s="13" t="s">
        <v>75</v>
      </c>
      <c r="G20" s="13" t="s">
        <v>76</v>
      </c>
      <c r="H20" s="14">
        <v>1</v>
      </c>
      <c r="I20" s="23">
        <v>101.5</v>
      </c>
      <c r="J20" s="23">
        <v>96</v>
      </c>
      <c r="K20" s="23">
        <v>197.5</v>
      </c>
      <c r="L20" s="11">
        <v>10</v>
      </c>
      <c r="M20" s="23">
        <v>75.1</v>
      </c>
      <c r="N20" s="25" t="s">
        <v>77</v>
      </c>
      <c r="O20" s="26">
        <f>M20*60%</f>
        <v>45.06</v>
      </c>
      <c r="P20" s="13" t="s">
        <v>48</v>
      </c>
      <c r="Q20" s="13"/>
    </row>
    <row r="21" s="3" customFormat="1" ht="20" customHeight="1" spans="1:17">
      <c r="A21" s="10">
        <v>19</v>
      </c>
      <c r="B21" s="11" t="s">
        <v>38</v>
      </c>
      <c r="C21" s="11" t="s">
        <v>69</v>
      </c>
      <c r="D21" s="11" t="s">
        <v>78</v>
      </c>
      <c r="E21" s="12" t="s">
        <v>79</v>
      </c>
      <c r="F21" s="13" t="s">
        <v>80</v>
      </c>
      <c r="G21" s="13" t="s">
        <v>81</v>
      </c>
      <c r="H21" s="14">
        <v>1</v>
      </c>
      <c r="I21" s="23">
        <v>91.5</v>
      </c>
      <c r="J21" s="23">
        <v>109</v>
      </c>
      <c r="K21" s="23">
        <v>200.5</v>
      </c>
      <c r="L21" s="11">
        <v>12</v>
      </c>
      <c r="M21" s="23">
        <v>81.17</v>
      </c>
      <c r="N21" s="25">
        <v>80.6</v>
      </c>
      <c r="O21" s="26">
        <f t="shared" si="0"/>
        <v>80.942</v>
      </c>
      <c r="P21" s="13">
        <v>1</v>
      </c>
      <c r="Q21" s="13"/>
    </row>
    <row r="22" s="3" customFormat="1" ht="20" customHeight="1" spans="1:17">
      <c r="A22" s="10">
        <v>20</v>
      </c>
      <c r="B22" s="11" t="s">
        <v>38</v>
      </c>
      <c r="C22" s="11" t="s">
        <v>69</v>
      </c>
      <c r="D22" s="11" t="s">
        <v>78</v>
      </c>
      <c r="E22" s="12" t="s">
        <v>79</v>
      </c>
      <c r="F22" s="13" t="s">
        <v>82</v>
      </c>
      <c r="G22" s="13" t="s">
        <v>83</v>
      </c>
      <c r="H22" s="14">
        <v>1</v>
      </c>
      <c r="I22" s="23">
        <v>91</v>
      </c>
      <c r="J22" s="23">
        <v>124</v>
      </c>
      <c r="K22" s="23">
        <v>215</v>
      </c>
      <c r="L22" s="11">
        <v>0</v>
      </c>
      <c r="M22" s="23">
        <v>76.07</v>
      </c>
      <c r="N22" s="25">
        <v>79.42</v>
      </c>
      <c r="O22" s="26">
        <f t="shared" si="0"/>
        <v>77.41</v>
      </c>
      <c r="P22" s="13">
        <v>2</v>
      </c>
      <c r="Q22" s="13"/>
    </row>
    <row r="23" s="3" customFormat="1" ht="20" customHeight="1" spans="1:17">
      <c r="A23" s="10">
        <v>21</v>
      </c>
      <c r="B23" s="11" t="s">
        <v>38</v>
      </c>
      <c r="C23" s="11" t="s">
        <v>69</v>
      </c>
      <c r="D23" s="11" t="s">
        <v>78</v>
      </c>
      <c r="E23" s="12" t="s">
        <v>79</v>
      </c>
      <c r="F23" s="13" t="s">
        <v>84</v>
      </c>
      <c r="G23" s="13" t="s">
        <v>85</v>
      </c>
      <c r="H23" s="14">
        <v>1</v>
      </c>
      <c r="I23" s="23">
        <v>124</v>
      </c>
      <c r="J23" s="23">
        <v>108.5</v>
      </c>
      <c r="K23" s="23">
        <v>232.5</v>
      </c>
      <c r="L23" s="11">
        <v>0</v>
      </c>
      <c r="M23" s="23">
        <v>75.43</v>
      </c>
      <c r="N23" s="25">
        <v>78.34</v>
      </c>
      <c r="O23" s="26">
        <f t="shared" si="0"/>
        <v>76.594</v>
      </c>
      <c r="P23" s="13">
        <v>3</v>
      </c>
      <c r="Q23" s="13"/>
    </row>
    <row r="24" s="3" customFormat="1" ht="20" customHeight="1" spans="1:17">
      <c r="A24" s="10">
        <v>31</v>
      </c>
      <c r="B24" s="11" t="s">
        <v>86</v>
      </c>
      <c r="C24" s="11" t="s">
        <v>87</v>
      </c>
      <c r="D24" s="11" t="s">
        <v>20</v>
      </c>
      <c r="E24" s="15" t="s">
        <v>88</v>
      </c>
      <c r="F24" s="13" t="s">
        <v>89</v>
      </c>
      <c r="G24" s="13" t="s">
        <v>90</v>
      </c>
      <c r="H24" s="14">
        <v>1</v>
      </c>
      <c r="I24" s="23">
        <v>90.5</v>
      </c>
      <c r="J24" s="23">
        <v>112</v>
      </c>
      <c r="K24" s="23">
        <v>202.5</v>
      </c>
      <c r="L24" s="11">
        <v>0</v>
      </c>
      <c r="M24" s="23">
        <v>70.37</v>
      </c>
      <c r="N24" s="25">
        <v>79.62</v>
      </c>
      <c r="O24" s="26">
        <f t="shared" si="0"/>
        <v>74.07</v>
      </c>
      <c r="P24" s="13">
        <v>1</v>
      </c>
      <c r="Q24" s="13"/>
    </row>
    <row r="25" s="3" customFormat="1" ht="20" customHeight="1" spans="1:17">
      <c r="A25" s="10">
        <v>32</v>
      </c>
      <c r="B25" s="11" t="s">
        <v>86</v>
      </c>
      <c r="C25" s="11" t="s">
        <v>87</v>
      </c>
      <c r="D25" s="11" t="s">
        <v>20</v>
      </c>
      <c r="E25" s="15" t="s">
        <v>88</v>
      </c>
      <c r="F25" s="13" t="s">
        <v>91</v>
      </c>
      <c r="G25" s="13" t="s">
        <v>92</v>
      </c>
      <c r="H25" s="14">
        <v>1</v>
      </c>
      <c r="I25" s="23">
        <v>92</v>
      </c>
      <c r="J25" s="23">
        <v>95.5</v>
      </c>
      <c r="K25" s="23">
        <v>187.5</v>
      </c>
      <c r="L25" s="11">
        <v>0</v>
      </c>
      <c r="M25" s="23">
        <v>62.97</v>
      </c>
      <c r="N25" s="25">
        <v>78.12</v>
      </c>
      <c r="O25" s="26">
        <f t="shared" si="0"/>
        <v>69.03</v>
      </c>
      <c r="P25" s="13">
        <v>2</v>
      </c>
      <c r="Q25" s="13"/>
    </row>
    <row r="26" s="3" customFormat="1" ht="20" customHeight="1" spans="1:17">
      <c r="A26" s="10">
        <v>33</v>
      </c>
      <c r="B26" s="11" t="s">
        <v>86</v>
      </c>
      <c r="C26" s="11" t="s">
        <v>87</v>
      </c>
      <c r="D26" s="11" t="s">
        <v>20</v>
      </c>
      <c r="E26" s="15" t="s">
        <v>88</v>
      </c>
      <c r="F26" s="13" t="s">
        <v>93</v>
      </c>
      <c r="G26" s="13" t="s">
        <v>94</v>
      </c>
      <c r="H26" s="14">
        <v>1</v>
      </c>
      <c r="I26" s="23">
        <v>81</v>
      </c>
      <c r="J26" s="23">
        <v>101.5</v>
      </c>
      <c r="K26" s="23">
        <v>182.5</v>
      </c>
      <c r="L26" s="11">
        <v>0</v>
      </c>
      <c r="M26" s="23">
        <v>63.57</v>
      </c>
      <c r="N26" s="25">
        <v>76.36</v>
      </c>
      <c r="O26" s="26">
        <f t="shared" si="0"/>
        <v>68.686</v>
      </c>
      <c r="P26" s="13">
        <v>3</v>
      </c>
      <c r="Q26" s="13"/>
    </row>
    <row r="27" s="3" customFormat="1" ht="20" customHeight="1" spans="1:17">
      <c r="A27" s="10">
        <v>22</v>
      </c>
      <c r="B27" s="11" t="s">
        <v>86</v>
      </c>
      <c r="C27" s="11" t="s">
        <v>95</v>
      </c>
      <c r="D27" s="11" t="s">
        <v>96</v>
      </c>
      <c r="E27" s="12" t="s">
        <v>97</v>
      </c>
      <c r="F27" s="13" t="s">
        <v>98</v>
      </c>
      <c r="G27" s="13" t="s">
        <v>99</v>
      </c>
      <c r="H27" s="14">
        <v>2</v>
      </c>
      <c r="I27" s="23">
        <v>87.5</v>
      </c>
      <c r="J27" s="23">
        <v>89</v>
      </c>
      <c r="K27" s="23">
        <v>176.5</v>
      </c>
      <c r="L27" s="11">
        <v>0</v>
      </c>
      <c r="M27" s="23">
        <v>59.03</v>
      </c>
      <c r="N27" s="25">
        <v>72.18</v>
      </c>
      <c r="O27" s="26">
        <f t="shared" si="0"/>
        <v>64.29</v>
      </c>
      <c r="P27" s="13">
        <v>1</v>
      </c>
      <c r="Q27" s="13"/>
    </row>
    <row r="28" s="3" customFormat="1" ht="20" customHeight="1" spans="1:17">
      <c r="A28" s="10">
        <v>23</v>
      </c>
      <c r="B28" s="11" t="s">
        <v>86</v>
      </c>
      <c r="C28" s="11" t="s">
        <v>95</v>
      </c>
      <c r="D28" s="11" t="s">
        <v>96</v>
      </c>
      <c r="E28" s="12" t="s">
        <v>97</v>
      </c>
      <c r="F28" s="13" t="s">
        <v>100</v>
      </c>
      <c r="G28" s="13" t="s">
        <v>101</v>
      </c>
      <c r="H28" s="14">
        <v>2</v>
      </c>
      <c r="I28" s="23">
        <v>111</v>
      </c>
      <c r="J28" s="23">
        <v>57.5</v>
      </c>
      <c r="K28" s="23">
        <v>168.5</v>
      </c>
      <c r="L28" s="11">
        <v>0</v>
      </c>
      <c r="M28" s="23">
        <v>49.03</v>
      </c>
      <c r="N28" s="25">
        <v>81.24</v>
      </c>
      <c r="O28" s="26">
        <f t="shared" si="0"/>
        <v>61.914</v>
      </c>
      <c r="P28" s="13">
        <v>2</v>
      </c>
      <c r="Q28" s="13"/>
    </row>
    <row r="29" s="3" customFormat="1" ht="20" customHeight="1" spans="1:17">
      <c r="A29" s="10">
        <v>24</v>
      </c>
      <c r="B29" s="11" t="s">
        <v>86</v>
      </c>
      <c r="C29" s="11" t="s">
        <v>95</v>
      </c>
      <c r="D29" s="11" t="s">
        <v>96</v>
      </c>
      <c r="E29" s="12" t="s">
        <v>97</v>
      </c>
      <c r="F29" s="16" t="s">
        <v>102</v>
      </c>
      <c r="G29" s="16" t="s">
        <v>103</v>
      </c>
      <c r="H29" s="14">
        <v>2</v>
      </c>
      <c r="I29" s="23">
        <v>90.5</v>
      </c>
      <c r="J29" s="23">
        <v>66.4</v>
      </c>
      <c r="K29" s="23">
        <v>156.9</v>
      </c>
      <c r="L29" s="11">
        <v>0</v>
      </c>
      <c r="M29" s="23">
        <v>49.09</v>
      </c>
      <c r="N29" s="25">
        <v>74.32</v>
      </c>
      <c r="O29" s="26">
        <f t="shared" si="0"/>
        <v>59.182</v>
      </c>
      <c r="P29" s="13">
        <v>3</v>
      </c>
      <c r="Q29" s="16"/>
    </row>
    <row r="30" s="3" customFormat="1" ht="20" customHeight="1" spans="1:17">
      <c r="A30" s="10">
        <v>25</v>
      </c>
      <c r="B30" s="11" t="s">
        <v>86</v>
      </c>
      <c r="C30" s="11" t="s">
        <v>104</v>
      </c>
      <c r="D30" s="11" t="s">
        <v>96</v>
      </c>
      <c r="E30" s="15" t="s">
        <v>105</v>
      </c>
      <c r="F30" s="13" t="s">
        <v>106</v>
      </c>
      <c r="G30" s="13" t="s">
        <v>107</v>
      </c>
      <c r="H30" s="14">
        <v>2</v>
      </c>
      <c r="I30" s="23">
        <v>89.5</v>
      </c>
      <c r="J30" s="23">
        <v>104.9</v>
      </c>
      <c r="K30" s="23">
        <v>194.4</v>
      </c>
      <c r="L30" s="11">
        <v>0</v>
      </c>
      <c r="M30" s="23">
        <v>66.85</v>
      </c>
      <c r="N30" s="25">
        <v>72.52</v>
      </c>
      <c r="O30" s="26">
        <f t="shared" si="0"/>
        <v>69.118</v>
      </c>
      <c r="P30" s="13">
        <v>1</v>
      </c>
      <c r="Q30" s="13"/>
    </row>
    <row r="31" s="3" customFormat="1" ht="20" customHeight="1" spans="1:17">
      <c r="A31" s="10">
        <v>26</v>
      </c>
      <c r="B31" s="11" t="s">
        <v>86</v>
      </c>
      <c r="C31" s="11" t="s">
        <v>104</v>
      </c>
      <c r="D31" s="11" t="s">
        <v>96</v>
      </c>
      <c r="E31" s="15" t="s">
        <v>105</v>
      </c>
      <c r="F31" s="13" t="s">
        <v>108</v>
      </c>
      <c r="G31" s="13" t="s">
        <v>109</v>
      </c>
      <c r="H31" s="14">
        <v>2</v>
      </c>
      <c r="I31" s="23">
        <v>96.5</v>
      </c>
      <c r="J31" s="23">
        <v>81</v>
      </c>
      <c r="K31" s="23">
        <v>177.5</v>
      </c>
      <c r="L31" s="11">
        <v>0</v>
      </c>
      <c r="M31" s="23">
        <v>57.1</v>
      </c>
      <c r="N31" s="25">
        <v>73.5</v>
      </c>
      <c r="O31" s="26">
        <f t="shared" si="0"/>
        <v>63.66</v>
      </c>
      <c r="P31" s="13">
        <v>2</v>
      </c>
      <c r="Q31" s="13"/>
    </row>
    <row r="32" s="3" customFormat="1" ht="20" customHeight="1" spans="1:17">
      <c r="A32" s="10">
        <v>27</v>
      </c>
      <c r="B32" s="11" t="s">
        <v>86</v>
      </c>
      <c r="C32" s="11" t="s">
        <v>104</v>
      </c>
      <c r="D32" s="11" t="s">
        <v>96</v>
      </c>
      <c r="E32" s="15" t="s">
        <v>105</v>
      </c>
      <c r="F32" s="13" t="s">
        <v>110</v>
      </c>
      <c r="G32" s="13" t="s">
        <v>111</v>
      </c>
      <c r="H32" s="14">
        <v>2</v>
      </c>
      <c r="I32" s="23">
        <v>100</v>
      </c>
      <c r="J32" s="23">
        <v>63.5</v>
      </c>
      <c r="K32" s="23">
        <v>163.5</v>
      </c>
      <c r="L32" s="11">
        <v>10</v>
      </c>
      <c r="M32" s="23">
        <v>59.63</v>
      </c>
      <c r="N32" s="25">
        <v>61.56</v>
      </c>
      <c r="O32" s="26">
        <f t="shared" si="0"/>
        <v>60.402</v>
      </c>
      <c r="P32" s="13">
        <v>3</v>
      </c>
      <c r="Q32" s="13"/>
    </row>
    <row r="33" s="3" customFormat="1" ht="20" customHeight="1" spans="1:17">
      <c r="A33" s="10">
        <v>28</v>
      </c>
      <c r="B33" s="11" t="s">
        <v>86</v>
      </c>
      <c r="C33" s="11" t="s">
        <v>87</v>
      </c>
      <c r="D33" s="11" t="s">
        <v>112</v>
      </c>
      <c r="E33" s="15" t="s">
        <v>113</v>
      </c>
      <c r="F33" s="13" t="s">
        <v>114</v>
      </c>
      <c r="G33" s="13" t="s">
        <v>115</v>
      </c>
      <c r="H33" s="14">
        <v>2</v>
      </c>
      <c r="I33" s="23">
        <v>97</v>
      </c>
      <c r="J33" s="23">
        <v>94</v>
      </c>
      <c r="K33" s="23">
        <v>191</v>
      </c>
      <c r="L33" s="11">
        <v>0</v>
      </c>
      <c r="M33" s="23">
        <v>63.27</v>
      </c>
      <c r="N33" s="25">
        <v>82.86</v>
      </c>
      <c r="O33" s="26">
        <f t="shared" si="0"/>
        <v>71.106</v>
      </c>
      <c r="P33" s="13">
        <v>1</v>
      </c>
      <c r="Q33" s="13"/>
    </row>
    <row r="34" s="3" customFormat="1" ht="20" customHeight="1" spans="1:17">
      <c r="A34" s="10">
        <v>29</v>
      </c>
      <c r="B34" s="11" t="s">
        <v>86</v>
      </c>
      <c r="C34" s="11" t="s">
        <v>87</v>
      </c>
      <c r="D34" s="11" t="s">
        <v>112</v>
      </c>
      <c r="E34" s="15" t="s">
        <v>113</v>
      </c>
      <c r="F34" s="13" t="s">
        <v>116</v>
      </c>
      <c r="G34" s="13" t="s">
        <v>117</v>
      </c>
      <c r="H34" s="14">
        <v>2</v>
      </c>
      <c r="I34" s="23">
        <v>88.5</v>
      </c>
      <c r="J34" s="23">
        <v>96</v>
      </c>
      <c r="K34" s="23">
        <v>184.5</v>
      </c>
      <c r="L34" s="11">
        <v>0</v>
      </c>
      <c r="M34" s="23">
        <v>62.5</v>
      </c>
      <c r="N34" s="25">
        <v>76.48</v>
      </c>
      <c r="O34" s="26">
        <f t="shared" si="0"/>
        <v>68.092</v>
      </c>
      <c r="P34" s="13">
        <v>2</v>
      </c>
      <c r="Q34" s="13"/>
    </row>
    <row r="35" s="3" customFormat="1" ht="20" customHeight="1" spans="1:17">
      <c r="A35" s="10">
        <v>30</v>
      </c>
      <c r="B35" s="11" t="s">
        <v>86</v>
      </c>
      <c r="C35" s="11" t="s">
        <v>87</v>
      </c>
      <c r="D35" s="11" t="s">
        <v>112</v>
      </c>
      <c r="E35" s="15" t="s">
        <v>113</v>
      </c>
      <c r="F35" s="13" t="s">
        <v>118</v>
      </c>
      <c r="G35" s="13" t="s">
        <v>119</v>
      </c>
      <c r="H35" s="14">
        <v>2</v>
      </c>
      <c r="I35" s="23">
        <v>91</v>
      </c>
      <c r="J35" s="23">
        <v>81</v>
      </c>
      <c r="K35" s="23">
        <v>172</v>
      </c>
      <c r="L35" s="11">
        <v>0</v>
      </c>
      <c r="M35" s="23">
        <v>56</v>
      </c>
      <c r="N35" s="25">
        <v>74.92</v>
      </c>
      <c r="O35" s="26">
        <f t="shared" si="0"/>
        <v>63.568</v>
      </c>
      <c r="P35" s="13">
        <v>3</v>
      </c>
      <c r="Q35" s="13"/>
    </row>
    <row r="36" s="3" customFormat="1" ht="71" customHeight="1" spans="1:17">
      <c r="A36" s="10">
        <v>34</v>
      </c>
      <c r="B36" s="11" t="s">
        <v>86</v>
      </c>
      <c r="C36" s="11" t="s">
        <v>120</v>
      </c>
      <c r="D36" s="11" t="s">
        <v>121</v>
      </c>
      <c r="E36" s="15" t="s">
        <v>122</v>
      </c>
      <c r="F36" s="13" t="s">
        <v>123</v>
      </c>
      <c r="G36" s="13" t="s">
        <v>124</v>
      </c>
      <c r="H36" s="14">
        <v>2</v>
      </c>
      <c r="I36" s="23">
        <v>71.5</v>
      </c>
      <c r="J36" s="23">
        <v>89.1</v>
      </c>
      <c r="K36" s="23">
        <v>160.6</v>
      </c>
      <c r="L36" s="11">
        <v>0</v>
      </c>
      <c r="M36" s="23">
        <v>55.88</v>
      </c>
      <c r="N36" s="25">
        <v>74.08</v>
      </c>
      <c r="O36" s="26">
        <f t="shared" ref="O36:O62" si="1">M36*60%+N36*40%</f>
        <v>63.16</v>
      </c>
      <c r="P36" s="13"/>
      <c r="Q36" s="28" t="s">
        <v>125</v>
      </c>
    </row>
    <row r="37" s="3" customFormat="1" ht="20" customHeight="1" spans="1:17">
      <c r="A37" s="10">
        <v>35</v>
      </c>
      <c r="B37" s="11" t="s">
        <v>86</v>
      </c>
      <c r="C37" s="11" t="s">
        <v>120</v>
      </c>
      <c r="D37" s="11" t="s">
        <v>121</v>
      </c>
      <c r="E37" s="15" t="s">
        <v>122</v>
      </c>
      <c r="F37" s="13" t="s">
        <v>126</v>
      </c>
      <c r="G37" s="13" t="s">
        <v>127</v>
      </c>
      <c r="H37" s="14">
        <v>2</v>
      </c>
      <c r="I37" s="23">
        <v>62.5</v>
      </c>
      <c r="J37" s="23">
        <v>87</v>
      </c>
      <c r="K37" s="23">
        <v>149.5</v>
      </c>
      <c r="L37" s="11">
        <v>0</v>
      </c>
      <c r="M37" s="23">
        <v>53.1</v>
      </c>
      <c r="N37" s="25" t="s">
        <v>77</v>
      </c>
      <c r="O37" s="26">
        <f>M37*0.6</f>
        <v>31.86</v>
      </c>
      <c r="P37" s="13" t="s">
        <v>48</v>
      </c>
      <c r="Q37" s="13"/>
    </row>
    <row r="38" s="3" customFormat="1" ht="20" customHeight="1" spans="1:17">
      <c r="A38" s="10">
        <v>36</v>
      </c>
      <c r="B38" s="11" t="s">
        <v>86</v>
      </c>
      <c r="C38" s="11" t="s">
        <v>120</v>
      </c>
      <c r="D38" s="11" t="s">
        <v>121</v>
      </c>
      <c r="E38" s="15" t="s">
        <v>122</v>
      </c>
      <c r="F38" s="13" t="s">
        <v>128</v>
      </c>
      <c r="G38" s="13" t="s">
        <v>129</v>
      </c>
      <c r="H38" s="14">
        <v>2</v>
      </c>
      <c r="I38" s="23">
        <v>77.5</v>
      </c>
      <c r="J38" s="23">
        <v>75.7</v>
      </c>
      <c r="K38" s="23">
        <v>153.2</v>
      </c>
      <c r="L38" s="11">
        <v>0</v>
      </c>
      <c r="M38" s="23">
        <v>50.83</v>
      </c>
      <c r="N38" s="25" t="s">
        <v>77</v>
      </c>
      <c r="O38" s="26">
        <f>M38*0.6</f>
        <v>30.498</v>
      </c>
      <c r="P38" s="13" t="s">
        <v>48</v>
      </c>
      <c r="Q38" s="13"/>
    </row>
    <row r="39" s="3" customFormat="1" ht="20" customHeight="1" spans="1:17">
      <c r="A39" s="10">
        <v>37</v>
      </c>
      <c r="B39" s="11" t="s">
        <v>86</v>
      </c>
      <c r="C39" s="11" t="s">
        <v>120</v>
      </c>
      <c r="D39" s="11" t="s">
        <v>112</v>
      </c>
      <c r="E39" s="15" t="s">
        <v>130</v>
      </c>
      <c r="F39" s="13" t="s">
        <v>131</v>
      </c>
      <c r="G39" s="13" t="s">
        <v>132</v>
      </c>
      <c r="H39" s="14">
        <v>2</v>
      </c>
      <c r="I39" s="23">
        <v>92.5</v>
      </c>
      <c r="J39" s="23">
        <v>94.1</v>
      </c>
      <c r="K39" s="23">
        <v>186.6</v>
      </c>
      <c r="L39" s="11">
        <v>0</v>
      </c>
      <c r="M39" s="23">
        <v>62.41</v>
      </c>
      <c r="N39" s="25">
        <v>80.38</v>
      </c>
      <c r="O39" s="26">
        <f t="shared" si="1"/>
        <v>69.598</v>
      </c>
      <c r="P39" s="13">
        <v>1</v>
      </c>
      <c r="Q39" s="13"/>
    </row>
    <row r="40" s="3" customFormat="1" ht="20" customHeight="1" spans="1:17">
      <c r="A40" s="10">
        <v>38</v>
      </c>
      <c r="B40" s="11" t="s">
        <v>86</v>
      </c>
      <c r="C40" s="11" t="s">
        <v>120</v>
      </c>
      <c r="D40" s="11" t="s">
        <v>112</v>
      </c>
      <c r="E40" s="15" t="s">
        <v>130</v>
      </c>
      <c r="F40" s="13" t="s">
        <v>133</v>
      </c>
      <c r="G40" s="13" t="s">
        <v>134</v>
      </c>
      <c r="H40" s="14">
        <v>2</v>
      </c>
      <c r="I40" s="23">
        <v>93</v>
      </c>
      <c r="J40" s="23">
        <v>98.7</v>
      </c>
      <c r="K40" s="23">
        <v>191.7</v>
      </c>
      <c r="L40" s="11">
        <v>0</v>
      </c>
      <c r="M40" s="23">
        <v>64.66</v>
      </c>
      <c r="N40" s="25">
        <v>76.72</v>
      </c>
      <c r="O40" s="26">
        <f t="shared" si="1"/>
        <v>69.484</v>
      </c>
      <c r="P40" s="13">
        <v>2</v>
      </c>
      <c r="Q40" s="13"/>
    </row>
    <row r="41" s="3" customFormat="1" ht="20" customHeight="1" spans="1:17">
      <c r="A41" s="10">
        <v>39</v>
      </c>
      <c r="B41" s="11" t="s">
        <v>86</v>
      </c>
      <c r="C41" s="11" t="s">
        <v>120</v>
      </c>
      <c r="D41" s="11" t="s">
        <v>112</v>
      </c>
      <c r="E41" s="15" t="s">
        <v>130</v>
      </c>
      <c r="F41" s="13" t="s">
        <v>135</v>
      </c>
      <c r="G41" s="13" t="s">
        <v>136</v>
      </c>
      <c r="H41" s="14">
        <v>2</v>
      </c>
      <c r="I41" s="23">
        <v>89.5</v>
      </c>
      <c r="J41" s="23">
        <v>94.2</v>
      </c>
      <c r="K41" s="23">
        <v>183.7</v>
      </c>
      <c r="L41" s="11">
        <v>0</v>
      </c>
      <c r="M41" s="23">
        <v>61.86</v>
      </c>
      <c r="N41" s="25">
        <v>79.3</v>
      </c>
      <c r="O41" s="26">
        <f t="shared" si="1"/>
        <v>68.836</v>
      </c>
      <c r="P41" s="13">
        <v>3</v>
      </c>
      <c r="Q41" s="13"/>
    </row>
    <row r="42" s="3" customFormat="1" ht="20" customHeight="1" spans="1:17">
      <c r="A42" s="10">
        <v>40</v>
      </c>
      <c r="B42" s="11" t="s">
        <v>86</v>
      </c>
      <c r="C42" s="11" t="s">
        <v>120</v>
      </c>
      <c r="D42" s="11" t="s">
        <v>112</v>
      </c>
      <c r="E42" s="15" t="s">
        <v>130</v>
      </c>
      <c r="F42" s="13" t="s">
        <v>137</v>
      </c>
      <c r="G42" s="13" t="s">
        <v>138</v>
      </c>
      <c r="H42" s="14">
        <v>2</v>
      </c>
      <c r="I42" s="23">
        <v>104</v>
      </c>
      <c r="J42" s="23">
        <v>86.7</v>
      </c>
      <c r="K42" s="23">
        <v>190.7</v>
      </c>
      <c r="L42" s="11">
        <v>0</v>
      </c>
      <c r="M42" s="23">
        <v>61.26</v>
      </c>
      <c r="N42" s="25">
        <v>80.14</v>
      </c>
      <c r="O42" s="26">
        <f t="shared" si="1"/>
        <v>68.812</v>
      </c>
      <c r="P42" s="13">
        <v>4</v>
      </c>
      <c r="Q42" s="13"/>
    </row>
    <row r="43" s="3" customFormat="1" ht="20" customHeight="1" spans="1:17">
      <c r="A43" s="10">
        <v>41</v>
      </c>
      <c r="B43" s="11" t="s">
        <v>86</v>
      </c>
      <c r="C43" s="11" t="s">
        <v>120</v>
      </c>
      <c r="D43" s="11" t="s">
        <v>112</v>
      </c>
      <c r="E43" s="15" t="s">
        <v>130</v>
      </c>
      <c r="F43" s="13" t="s">
        <v>139</v>
      </c>
      <c r="G43" s="13" t="s">
        <v>140</v>
      </c>
      <c r="H43" s="14">
        <v>2</v>
      </c>
      <c r="I43" s="23">
        <v>98.5</v>
      </c>
      <c r="J43" s="23">
        <v>89.4</v>
      </c>
      <c r="K43" s="23">
        <v>187.9</v>
      </c>
      <c r="L43" s="11">
        <v>0</v>
      </c>
      <c r="M43" s="23">
        <v>61.42</v>
      </c>
      <c r="N43" s="25">
        <v>79.88</v>
      </c>
      <c r="O43" s="26">
        <f t="shared" si="1"/>
        <v>68.804</v>
      </c>
      <c r="P43" s="13">
        <v>5</v>
      </c>
      <c r="Q43" s="13"/>
    </row>
    <row r="44" s="3" customFormat="1" ht="20" customHeight="1" spans="1:17">
      <c r="A44" s="10">
        <v>42</v>
      </c>
      <c r="B44" s="11" t="s">
        <v>86</v>
      </c>
      <c r="C44" s="11" t="s">
        <v>120</v>
      </c>
      <c r="D44" s="11" t="s">
        <v>112</v>
      </c>
      <c r="E44" s="15" t="s">
        <v>130</v>
      </c>
      <c r="F44" s="13" t="s">
        <v>141</v>
      </c>
      <c r="G44" s="13" t="s">
        <v>142</v>
      </c>
      <c r="H44" s="14">
        <v>2</v>
      </c>
      <c r="I44" s="23">
        <v>99</v>
      </c>
      <c r="J44" s="23">
        <v>89.4</v>
      </c>
      <c r="K44" s="23">
        <v>188.4</v>
      </c>
      <c r="L44" s="11">
        <v>0</v>
      </c>
      <c r="M44" s="23">
        <v>61.52</v>
      </c>
      <c r="N44" s="25">
        <v>79.48</v>
      </c>
      <c r="O44" s="26">
        <f t="shared" si="1"/>
        <v>68.704</v>
      </c>
      <c r="P44" s="13">
        <v>6</v>
      </c>
      <c r="Q44" s="13"/>
    </row>
    <row r="45" s="3" customFormat="1" ht="20" customHeight="1" spans="1:17">
      <c r="A45" s="10">
        <v>43</v>
      </c>
      <c r="B45" s="11" t="s">
        <v>86</v>
      </c>
      <c r="C45" s="11" t="s">
        <v>120</v>
      </c>
      <c r="D45" s="11" t="s">
        <v>112</v>
      </c>
      <c r="E45" s="15" t="s">
        <v>130</v>
      </c>
      <c r="F45" s="13" t="s">
        <v>143</v>
      </c>
      <c r="G45" s="13" t="s">
        <v>144</v>
      </c>
      <c r="H45" s="14">
        <v>2</v>
      </c>
      <c r="I45" s="23">
        <v>110.5</v>
      </c>
      <c r="J45" s="23">
        <v>81.5</v>
      </c>
      <c r="K45" s="23">
        <v>192</v>
      </c>
      <c r="L45" s="11">
        <v>0</v>
      </c>
      <c r="M45" s="23">
        <v>60.13</v>
      </c>
      <c r="N45" s="25">
        <v>78.2</v>
      </c>
      <c r="O45" s="26">
        <f t="shared" si="1"/>
        <v>67.358</v>
      </c>
      <c r="P45" s="13">
        <v>7</v>
      </c>
      <c r="Q45" s="13"/>
    </row>
    <row r="46" s="3" customFormat="1" ht="20" customHeight="1" spans="1:17">
      <c r="A46" s="10">
        <v>44</v>
      </c>
      <c r="B46" s="11" t="s">
        <v>86</v>
      </c>
      <c r="C46" s="11" t="s">
        <v>120</v>
      </c>
      <c r="D46" s="11" t="s">
        <v>112</v>
      </c>
      <c r="E46" s="15" t="s">
        <v>130</v>
      </c>
      <c r="F46" s="13" t="s">
        <v>145</v>
      </c>
      <c r="G46" s="13" t="s">
        <v>146</v>
      </c>
      <c r="H46" s="14">
        <v>2</v>
      </c>
      <c r="I46" s="23">
        <v>76</v>
      </c>
      <c r="J46" s="23">
        <v>79.3</v>
      </c>
      <c r="K46" s="23">
        <v>155.3</v>
      </c>
      <c r="L46" s="11">
        <v>10</v>
      </c>
      <c r="M46" s="23">
        <v>62.21</v>
      </c>
      <c r="N46" s="25">
        <v>75.04</v>
      </c>
      <c r="O46" s="26">
        <f t="shared" si="1"/>
        <v>67.342</v>
      </c>
      <c r="P46" s="13">
        <v>8</v>
      </c>
      <c r="Q46" s="13"/>
    </row>
    <row r="47" s="3" customFormat="1" ht="20" customHeight="1" spans="1:17">
      <c r="A47" s="10">
        <v>45</v>
      </c>
      <c r="B47" s="11" t="s">
        <v>86</v>
      </c>
      <c r="C47" s="11" t="s">
        <v>120</v>
      </c>
      <c r="D47" s="11" t="s">
        <v>112</v>
      </c>
      <c r="E47" s="15" t="s">
        <v>130</v>
      </c>
      <c r="F47" s="13" t="s">
        <v>147</v>
      </c>
      <c r="G47" s="13" t="s">
        <v>148</v>
      </c>
      <c r="H47" s="14">
        <v>2</v>
      </c>
      <c r="I47" s="23">
        <v>90.5</v>
      </c>
      <c r="J47" s="23">
        <v>91.3</v>
      </c>
      <c r="K47" s="23">
        <v>181.8</v>
      </c>
      <c r="L47" s="11">
        <v>0</v>
      </c>
      <c r="M47" s="23">
        <v>60.71</v>
      </c>
      <c r="N47" s="25">
        <v>75.5</v>
      </c>
      <c r="O47" s="26">
        <f t="shared" si="1"/>
        <v>66.626</v>
      </c>
      <c r="P47" s="13">
        <v>9</v>
      </c>
      <c r="Q47" s="13"/>
    </row>
    <row r="48" s="3" customFormat="1" ht="20" customHeight="1" spans="1:17">
      <c r="A48" s="10">
        <v>46</v>
      </c>
      <c r="B48" s="11" t="s">
        <v>86</v>
      </c>
      <c r="C48" s="11" t="s">
        <v>120</v>
      </c>
      <c r="D48" s="11" t="s">
        <v>112</v>
      </c>
      <c r="E48" s="15" t="s">
        <v>130</v>
      </c>
      <c r="F48" s="13" t="s">
        <v>149</v>
      </c>
      <c r="G48" s="13" t="s">
        <v>150</v>
      </c>
      <c r="H48" s="14">
        <v>2</v>
      </c>
      <c r="I48" s="23">
        <v>80.5</v>
      </c>
      <c r="J48" s="23">
        <v>91.7</v>
      </c>
      <c r="K48" s="23">
        <v>172.2</v>
      </c>
      <c r="L48" s="11">
        <v>0</v>
      </c>
      <c r="M48" s="23">
        <v>58.89</v>
      </c>
      <c r="N48" s="25">
        <v>77.26</v>
      </c>
      <c r="O48" s="26">
        <f t="shared" si="1"/>
        <v>66.238</v>
      </c>
      <c r="P48" s="13">
        <v>10</v>
      </c>
      <c r="Q48" s="13"/>
    </row>
    <row r="49" s="3" customFormat="1" ht="20" customHeight="1" spans="1:17">
      <c r="A49" s="10">
        <v>47</v>
      </c>
      <c r="B49" s="11" t="s">
        <v>86</v>
      </c>
      <c r="C49" s="11" t="s">
        <v>120</v>
      </c>
      <c r="D49" s="11" t="s">
        <v>112</v>
      </c>
      <c r="E49" s="15" t="s">
        <v>130</v>
      </c>
      <c r="F49" s="13" t="s">
        <v>151</v>
      </c>
      <c r="G49" s="13" t="s">
        <v>152</v>
      </c>
      <c r="H49" s="14">
        <v>2</v>
      </c>
      <c r="I49" s="23">
        <v>93</v>
      </c>
      <c r="J49" s="23">
        <v>89.3</v>
      </c>
      <c r="K49" s="23">
        <v>182.3</v>
      </c>
      <c r="L49" s="11">
        <v>0</v>
      </c>
      <c r="M49" s="23">
        <v>60.27</v>
      </c>
      <c r="N49" s="25">
        <v>74.1</v>
      </c>
      <c r="O49" s="26">
        <f t="shared" si="1"/>
        <v>65.802</v>
      </c>
      <c r="P49" s="13">
        <v>11</v>
      </c>
      <c r="Q49" s="13"/>
    </row>
    <row r="50" s="3" customFormat="1" ht="20" customHeight="1" spans="1:17">
      <c r="A50" s="10">
        <v>48</v>
      </c>
      <c r="B50" s="11" t="s">
        <v>86</v>
      </c>
      <c r="C50" s="11" t="s">
        <v>120</v>
      </c>
      <c r="D50" s="11" t="s">
        <v>112</v>
      </c>
      <c r="E50" s="15" t="s">
        <v>130</v>
      </c>
      <c r="F50" s="13" t="s">
        <v>153</v>
      </c>
      <c r="G50" s="13" t="s">
        <v>154</v>
      </c>
      <c r="H50" s="14">
        <v>2</v>
      </c>
      <c r="I50" s="23">
        <v>85</v>
      </c>
      <c r="J50" s="23">
        <v>88.6</v>
      </c>
      <c r="K50" s="23">
        <v>173.6</v>
      </c>
      <c r="L50" s="11">
        <v>0</v>
      </c>
      <c r="M50" s="23">
        <v>58.35</v>
      </c>
      <c r="N50" s="25">
        <v>74.34</v>
      </c>
      <c r="O50" s="26">
        <f t="shared" si="1"/>
        <v>64.746</v>
      </c>
      <c r="P50" s="13">
        <v>12</v>
      </c>
      <c r="Q50" s="13"/>
    </row>
    <row r="51" s="3" customFormat="1" ht="20" customHeight="1" spans="1:17">
      <c r="A51" s="10">
        <v>49</v>
      </c>
      <c r="B51" s="11" t="s">
        <v>86</v>
      </c>
      <c r="C51" s="11" t="s">
        <v>155</v>
      </c>
      <c r="D51" s="11" t="s">
        <v>156</v>
      </c>
      <c r="E51" s="15" t="s">
        <v>157</v>
      </c>
      <c r="F51" s="13" t="s">
        <v>158</v>
      </c>
      <c r="G51" s="13" t="s">
        <v>159</v>
      </c>
      <c r="H51" s="14">
        <v>2</v>
      </c>
      <c r="I51" s="23">
        <v>96.5</v>
      </c>
      <c r="J51" s="23">
        <v>87.8</v>
      </c>
      <c r="K51" s="23">
        <v>184.3</v>
      </c>
      <c r="L51" s="11">
        <v>0</v>
      </c>
      <c r="M51" s="23">
        <v>60.27</v>
      </c>
      <c r="N51" s="25">
        <v>75.32</v>
      </c>
      <c r="O51" s="26">
        <f t="shared" si="1"/>
        <v>66.29</v>
      </c>
      <c r="P51" s="13">
        <v>1</v>
      </c>
      <c r="Q51" s="13"/>
    </row>
    <row r="52" s="3" customFormat="1" ht="20" customHeight="1" spans="1:17">
      <c r="A52" s="10">
        <v>50</v>
      </c>
      <c r="B52" s="11" t="s">
        <v>86</v>
      </c>
      <c r="C52" s="11" t="s">
        <v>155</v>
      </c>
      <c r="D52" s="11" t="s">
        <v>156</v>
      </c>
      <c r="E52" s="15" t="s">
        <v>157</v>
      </c>
      <c r="F52" s="13" t="s">
        <v>160</v>
      </c>
      <c r="G52" s="13" t="s">
        <v>161</v>
      </c>
      <c r="H52" s="14">
        <v>2</v>
      </c>
      <c r="I52" s="23">
        <v>95.5</v>
      </c>
      <c r="J52" s="23">
        <v>72.2</v>
      </c>
      <c r="K52" s="23">
        <v>167.7</v>
      </c>
      <c r="L52" s="11">
        <v>0</v>
      </c>
      <c r="M52" s="23">
        <v>52.79</v>
      </c>
      <c r="N52" s="25">
        <v>79.18</v>
      </c>
      <c r="O52" s="26">
        <f t="shared" si="1"/>
        <v>63.346</v>
      </c>
      <c r="P52" s="13">
        <v>2</v>
      </c>
      <c r="Q52" s="13"/>
    </row>
    <row r="53" s="3" customFormat="1" ht="20" customHeight="1" spans="1:17">
      <c r="A53" s="10">
        <v>51</v>
      </c>
      <c r="B53" s="11" t="s">
        <v>86</v>
      </c>
      <c r="C53" s="11" t="s">
        <v>155</v>
      </c>
      <c r="D53" s="11" t="s">
        <v>156</v>
      </c>
      <c r="E53" s="15" t="s">
        <v>157</v>
      </c>
      <c r="F53" s="13" t="s">
        <v>162</v>
      </c>
      <c r="G53" s="13" t="s">
        <v>163</v>
      </c>
      <c r="H53" s="14">
        <v>2</v>
      </c>
      <c r="I53" s="23">
        <v>92.5</v>
      </c>
      <c r="J53" s="23">
        <v>72.8</v>
      </c>
      <c r="K53" s="23">
        <v>165.3</v>
      </c>
      <c r="L53" s="11">
        <v>0</v>
      </c>
      <c r="M53" s="23">
        <v>52.47</v>
      </c>
      <c r="N53" s="25">
        <v>78.48</v>
      </c>
      <c r="O53" s="26">
        <f t="shared" si="1"/>
        <v>62.874</v>
      </c>
      <c r="P53" s="13">
        <v>3</v>
      </c>
      <c r="Q53" s="13"/>
    </row>
    <row r="54" s="3" customFormat="1" ht="20" customHeight="1" spans="1:17">
      <c r="A54" s="10">
        <v>52</v>
      </c>
      <c r="B54" s="11" t="s">
        <v>86</v>
      </c>
      <c r="C54" s="11" t="s">
        <v>155</v>
      </c>
      <c r="D54" s="11" t="s">
        <v>156</v>
      </c>
      <c r="E54" s="15" t="s">
        <v>157</v>
      </c>
      <c r="F54" s="13" t="s">
        <v>164</v>
      </c>
      <c r="G54" s="13" t="s">
        <v>165</v>
      </c>
      <c r="H54" s="14">
        <v>2</v>
      </c>
      <c r="I54" s="23">
        <v>83</v>
      </c>
      <c r="J54" s="23">
        <v>74.6</v>
      </c>
      <c r="K54" s="23">
        <v>157.6</v>
      </c>
      <c r="L54" s="11">
        <v>0</v>
      </c>
      <c r="M54" s="23">
        <v>51.41</v>
      </c>
      <c r="N54" s="25">
        <v>74.64</v>
      </c>
      <c r="O54" s="26">
        <f t="shared" si="1"/>
        <v>60.702</v>
      </c>
      <c r="P54" s="13">
        <v>4</v>
      </c>
      <c r="Q54" s="13"/>
    </row>
    <row r="55" s="3" customFormat="1" ht="20" customHeight="1" spans="1:17">
      <c r="A55" s="10">
        <v>53</v>
      </c>
      <c r="B55" s="11" t="s">
        <v>86</v>
      </c>
      <c r="C55" s="11" t="s">
        <v>155</v>
      </c>
      <c r="D55" s="11" t="s">
        <v>156</v>
      </c>
      <c r="E55" s="15" t="s">
        <v>157</v>
      </c>
      <c r="F55" s="13" t="s">
        <v>166</v>
      </c>
      <c r="G55" s="13" t="s">
        <v>167</v>
      </c>
      <c r="H55" s="14">
        <v>2</v>
      </c>
      <c r="I55" s="23">
        <v>87</v>
      </c>
      <c r="J55" s="23">
        <v>53.5</v>
      </c>
      <c r="K55" s="23">
        <v>140.5</v>
      </c>
      <c r="L55" s="11">
        <v>0</v>
      </c>
      <c r="M55" s="23">
        <v>42.37</v>
      </c>
      <c r="N55" s="25">
        <v>73.14</v>
      </c>
      <c r="O55" s="26">
        <f t="shared" si="1"/>
        <v>54.678</v>
      </c>
      <c r="P55" s="13">
        <v>5</v>
      </c>
      <c r="Q55" s="13"/>
    </row>
    <row r="56" s="3" customFormat="1" ht="20" customHeight="1" spans="1:17">
      <c r="A56" s="10">
        <v>54</v>
      </c>
      <c r="B56" s="11" t="s">
        <v>86</v>
      </c>
      <c r="C56" s="11" t="s">
        <v>155</v>
      </c>
      <c r="D56" s="11" t="s">
        <v>156</v>
      </c>
      <c r="E56" s="15" t="s">
        <v>157</v>
      </c>
      <c r="F56" s="13" t="s">
        <v>168</v>
      </c>
      <c r="G56" s="13" t="s">
        <v>169</v>
      </c>
      <c r="H56" s="14">
        <v>2</v>
      </c>
      <c r="I56" s="23">
        <v>100</v>
      </c>
      <c r="J56" s="23">
        <v>80.9</v>
      </c>
      <c r="K56" s="23">
        <v>180.9</v>
      </c>
      <c r="L56" s="11">
        <v>0</v>
      </c>
      <c r="M56" s="23">
        <v>57.75</v>
      </c>
      <c r="N56" s="27" t="s">
        <v>77</v>
      </c>
      <c r="O56" s="26">
        <f>M56*60%</f>
        <v>34.65</v>
      </c>
      <c r="P56" s="13" t="s">
        <v>48</v>
      </c>
      <c r="Q56" s="13"/>
    </row>
    <row r="57" s="3" customFormat="1" ht="20" customHeight="1" spans="1:17">
      <c r="A57" s="10">
        <v>55</v>
      </c>
      <c r="B57" s="11" t="s">
        <v>86</v>
      </c>
      <c r="C57" s="11" t="s">
        <v>155</v>
      </c>
      <c r="D57" s="11" t="s">
        <v>170</v>
      </c>
      <c r="E57" s="15" t="s">
        <v>171</v>
      </c>
      <c r="F57" s="13" t="s">
        <v>172</v>
      </c>
      <c r="G57" s="13" t="s">
        <v>173</v>
      </c>
      <c r="H57" s="14">
        <v>2</v>
      </c>
      <c r="I57" s="23">
        <v>85.5</v>
      </c>
      <c r="J57" s="23">
        <v>75.7</v>
      </c>
      <c r="K57" s="23">
        <v>161.2</v>
      </c>
      <c r="L57" s="11">
        <v>0</v>
      </c>
      <c r="M57" s="23">
        <v>52.43</v>
      </c>
      <c r="N57" s="25">
        <v>75.74</v>
      </c>
      <c r="O57" s="26">
        <f t="shared" si="1"/>
        <v>61.754</v>
      </c>
      <c r="P57" s="13">
        <v>1</v>
      </c>
      <c r="Q57" s="13"/>
    </row>
    <row r="58" s="3" customFormat="1" ht="20" customHeight="1" spans="1:17">
      <c r="A58" s="10">
        <v>56</v>
      </c>
      <c r="B58" s="11" t="s">
        <v>86</v>
      </c>
      <c r="C58" s="11" t="s">
        <v>155</v>
      </c>
      <c r="D58" s="11" t="s">
        <v>170</v>
      </c>
      <c r="E58" s="15" t="s">
        <v>171</v>
      </c>
      <c r="F58" s="13" t="s">
        <v>174</v>
      </c>
      <c r="G58" s="13" t="s">
        <v>175</v>
      </c>
      <c r="H58" s="14">
        <v>2</v>
      </c>
      <c r="I58" s="23">
        <v>84</v>
      </c>
      <c r="J58" s="23">
        <v>75.2</v>
      </c>
      <c r="K58" s="23">
        <v>159.2</v>
      </c>
      <c r="L58" s="11">
        <v>0</v>
      </c>
      <c r="M58" s="23">
        <v>51.89</v>
      </c>
      <c r="N58" s="25">
        <v>75.78</v>
      </c>
      <c r="O58" s="26">
        <f t="shared" si="1"/>
        <v>61.446</v>
      </c>
      <c r="P58" s="13">
        <v>2</v>
      </c>
      <c r="Q58" s="13"/>
    </row>
    <row r="59" s="3" customFormat="1" ht="20" customHeight="1" spans="1:17">
      <c r="A59" s="10">
        <v>57</v>
      </c>
      <c r="B59" s="11" t="s">
        <v>86</v>
      </c>
      <c r="C59" s="11" t="s">
        <v>155</v>
      </c>
      <c r="D59" s="11" t="s">
        <v>170</v>
      </c>
      <c r="E59" s="15" t="s">
        <v>171</v>
      </c>
      <c r="F59" s="13" t="s">
        <v>176</v>
      </c>
      <c r="G59" s="13" t="s">
        <v>177</v>
      </c>
      <c r="H59" s="14">
        <v>2</v>
      </c>
      <c r="I59" s="23">
        <v>105.5</v>
      </c>
      <c r="J59" s="23">
        <v>63.2</v>
      </c>
      <c r="K59" s="23">
        <v>168.7</v>
      </c>
      <c r="L59" s="11">
        <v>0</v>
      </c>
      <c r="M59" s="23">
        <v>50.59</v>
      </c>
      <c r="N59" s="25">
        <v>75.92</v>
      </c>
      <c r="O59" s="26">
        <f t="shared" si="1"/>
        <v>60.722</v>
      </c>
      <c r="P59" s="13">
        <v>3</v>
      </c>
      <c r="Q59" s="13"/>
    </row>
    <row r="60" s="3" customFormat="1" ht="20" customHeight="1" spans="1:17">
      <c r="A60" s="10">
        <v>58</v>
      </c>
      <c r="B60" s="11" t="s">
        <v>86</v>
      </c>
      <c r="C60" s="11" t="s">
        <v>155</v>
      </c>
      <c r="D60" s="11" t="s">
        <v>170</v>
      </c>
      <c r="E60" s="15" t="s">
        <v>171</v>
      </c>
      <c r="F60" s="13" t="s">
        <v>178</v>
      </c>
      <c r="G60" s="13" t="s">
        <v>179</v>
      </c>
      <c r="H60" s="14">
        <v>2</v>
      </c>
      <c r="I60" s="23">
        <v>103.5</v>
      </c>
      <c r="J60" s="23">
        <v>58.1</v>
      </c>
      <c r="K60" s="23">
        <v>161.6</v>
      </c>
      <c r="L60" s="11">
        <v>0</v>
      </c>
      <c r="M60" s="23">
        <v>47.81</v>
      </c>
      <c r="N60" s="25">
        <v>78.42</v>
      </c>
      <c r="O60" s="26">
        <f t="shared" si="1"/>
        <v>60.054</v>
      </c>
      <c r="P60" s="13">
        <v>4</v>
      </c>
      <c r="Q60" s="13"/>
    </row>
    <row r="61" s="3" customFormat="1" ht="20" customHeight="1" spans="1:17">
      <c r="A61" s="10">
        <v>59</v>
      </c>
      <c r="B61" s="11" t="s">
        <v>86</v>
      </c>
      <c r="C61" s="11" t="s">
        <v>155</v>
      </c>
      <c r="D61" s="11" t="s">
        <v>170</v>
      </c>
      <c r="E61" s="15" t="s">
        <v>171</v>
      </c>
      <c r="F61" s="13" t="s">
        <v>180</v>
      </c>
      <c r="G61" s="13" t="s">
        <v>181</v>
      </c>
      <c r="H61" s="14">
        <v>2</v>
      </c>
      <c r="I61" s="23">
        <v>80</v>
      </c>
      <c r="J61" s="23">
        <v>62.7</v>
      </c>
      <c r="K61" s="23">
        <v>142.7</v>
      </c>
      <c r="L61" s="11">
        <v>0</v>
      </c>
      <c r="M61" s="23">
        <v>45.26</v>
      </c>
      <c r="N61" s="25">
        <v>66.96</v>
      </c>
      <c r="O61" s="26">
        <f t="shared" si="1"/>
        <v>53.94</v>
      </c>
      <c r="P61" s="13">
        <v>5</v>
      </c>
      <c r="Q61" s="13"/>
    </row>
    <row r="62" s="3" customFormat="1" ht="20" customHeight="1" spans="1:17">
      <c r="A62" s="10">
        <v>60</v>
      </c>
      <c r="B62" s="11" t="s">
        <v>86</v>
      </c>
      <c r="C62" s="11" t="s">
        <v>155</v>
      </c>
      <c r="D62" s="11" t="s">
        <v>170</v>
      </c>
      <c r="E62" s="15" t="s">
        <v>171</v>
      </c>
      <c r="F62" s="13" t="s">
        <v>182</v>
      </c>
      <c r="G62" s="13" t="s">
        <v>183</v>
      </c>
      <c r="H62" s="14">
        <v>2</v>
      </c>
      <c r="I62" s="23">
        <v>97.5</v>
      </c>
      <c r="J62" s="23">
        <v>73.8</v>
      </c>
      <c r="K62" s="23">
        <v>171.3</v>
      </c>
      <c r="L62" s="11">
        <v>0</v>
      </c>
      <c r="M62" s="23">
        <v>53.94</v>
      </c>
      <c r="N62" s="27" t="s">
        <v>77</v>
      </c>
      <c r="O62" s="26">
        <f>M62*0.6</f>
        <v>32.364</v>
      </c>
      <c r="P62" s="13" t="s">
        <v>48</v>
      </c>
      <c r="Q62" s="13"/>
    </row>
  </sheetData>
  <mergeCells count="1">
    <mergeCell ref="A1:Q1"/>
  </mergeCells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Sunshine心</cp:lastModifiedBy>
  <dcterms:created xsi:type="dcterms:W3CDTF">2026-07-06T02:25:00Z</dcterms:created>
  <dcterms:modified xsi:type="dcterms:W3CDTF">2026-07-07T02:10:39Z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1A1BB3208608428796C0305741541A8C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false</vt:bool>
  </property>
</Properties>
</file>