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<sst xmlns="http://schemas.openxmlformats.org/spreadsheetml/2006/main" count="162" uniqueCount="118">
  <si>
    <t>伊美区2024年下半年事业单位公开招聘工作人员笔试、面试总成绩</t>
  </si>
  <si>
    <t>序号</t>
  </si>
  <si>
    <t>准考证号</t>
  </si>
  <si>
    <t>姓名</t>
  </si>
  <si>
    <t>报考部门代码</t>
  </si>
  <si>
    <t>职位代码</t>
  </si>
  <si>
    <t>职测分数</t>
  </si>
  <si>
    <t>综合分数</t>
  </si>
  <si>
    <t>总分</t>
  </si>
  <si>
    <t>政策性加分</t>
  </si>
  <si>
    <t>笔试总成绩</t>
  </si>
  <si>
    <r>
      <t>笔试总成绩</t>
    </r>
    <r>
      <rPr>
        <b/>
        <sz val="11"/>
        <color indexed="10"/>
        <rFont val="宋体"/>
        <charset val="134"/>
      </rPr>
      <t>乘</t>
    </r>
    <r>
      <rPr>
        <b/>
        <sz val="11"/>
        <color indexed="8"/>
        <rFont val="宋体"/>
        <charset val="134"/>
      </rPr>
      <t>0.6</t>
    </r>
  </si>
  <si>
    <t>面试成绩</t>
  </si>
  <si>
    <r>
      <t>面试成绩</t>
    </r>
    <r>
      <rPr>
        <b/>
        <sz val="11"/>
        <color indexed="10"/>
        <rFont val="宋体"/>
        <charset val="134"/>
      </rPr>
      <t>乘</t>
    </r>
    <r>
      <rPr>
        <b/>
        <sz val="11"/>
        <color indexed="8"/>
        <rFont val="宋体"/>
        <charset val="134"/>
      </rPr>
      <t>0.4</t>
    </r>
  </si>
  <si>
    <t>总成绩</t>
  </si>
  <si>
    <t>总成绩排名</t>
  </si>
  <si>
    <t>2123080401707</t>
  </si>
  <si>
    <t>*海英</t>
  </si>
  <si>
    <t>12308042001</t>
  </si>
  <si>
    <t>00807502</t>
  </si>
  <si>
    <t>82.80</t>
  </si>
  <si>
    <t>2123080401710</t>
  </si>
  <si>
    <t>*雪</t>
  </si>
  <si>
    <t>82.08</t>
  </si>
  <si>
    <t>2123080401708</t>
  </si>
  <si>
    <t>*爽</t>
  </si>
  <si>
    <t>82.22</t>
  </si>
  <si>
    <t>4223080402617</t>
  </si>
  <si>
    <t>*括</t>
  </si>
  <si>
    <t>12308042002</t>
  </si>
  <si>
    <t>00807601</t>
  </si>
  <si>
    <t>84.28</t>
  </si>
  <si>
    <t>4223080402605</t>
  </si>
  <si>
    <t>*雨龙</t>
  </si>
  <si>
    <t>83.56</t>
  </si>
  <si>
    <t>4223080402611</t>
  </si>
  <si>
    <t>*航</t>
  </si>
  <si>
    <t>4223080402619</t>
  </si>
  <si>
    <t>*浩然</t>
  </si>
  <si>
    <t>12308042003</t>
  </si>
  <si>
    <t>00807701</t>
  </si>
  <si>
    <t>81.82</t>
  </si>
  <si>
    <t>4223080402622</t>
  </si>
  <si>
    <t>*璨毓</t>
  </si>
  <si>
    <t>75.82</t>
  </si>
  <si>
    <t>4223080402618</t>
  </si>
  <si>
    <t>*悦</t>
  </si>
  <si>
    <t>0.00</t>
  </si>
  <si>
    <t>4123080402414</t>
  </si>
  <si>
    <t>*磊</t>
  </si>
  <si>
    <t>12308042004</t>
  </si>
  <si>
    <t>00807801</t>
  </si>
  <si>
    <t>78.36</t>
  </si>
  <si>
    <t>4123080402419</t>
  </si>
  <si>
    <t>*家怡</t>
  </si>
  <si>
    <t>74.60</t>
  </si>
  <si>
    <t>4123080402407</t>
  </si>
  <si>
    <t>*璐</t>
  </si>
  <si>
    <t>75.96</t>
  </si>
  <si>
    <t>4123080402512</t>
  </si>
  <si>
    <t>*盼</t>
  </si>
  <si>
    <t>12308042005</t>
  </si>
  <si>
    <t>00807901</t>
  </si>
  <si>
    <t>82.00</t>
  </si>
  <si>
    <t>4123080402517</t>
  </si>
  <si>
    <t>*鸿鑫</t>
  </si>
  <si>
    <t>76.16</t>
  </si>
  <si>
    <t>4123080402508</t>
  </si>
  <si>
    <t>*俊良</t>
  </si>
  <si>
    <t>2123080401817</t>
  </si>
  <si>
    <t>12308042006</t>
  </si>
  <si>
    <t>00808001</t>
  </si>
  <si>
    <t>82.32</t>
  </si>
  <si>
    <t>2123080401826</t>
  </si>
  <si>
    <t>*思琪</t>
  </si>
  <si>
    <t>82.56</t>
  </si>
  <si>
    <t>2123080401810</t>
  </si>
  <si>
    <t>*浩泽</t>
  </si>
  <si>
    <t>80.28</t>
  </si>
  <si>
    <t>2123080401910</t>
  </si>
  <si>
    <t>*红佳</t>
  </si>
  <si>
    <t>12308042007</t>
  </si>
  <si>
    <t>00808101</t>
  </si>
  <si>
    <t>84.30</t>
  </si>
  <si>
    <t>2123080401829</t>
  </si>
  <si>
    <t>*宗鑫</t>
  </si>
  <si>
    <t>81.14</t>
  </si>
  <si>
    <t>2123080401901</t>
  </si>
  <si>
    <t>*冬雪</t>
  </si>
  <si>
    <t>82.74</t>
  </si>
  <si>
    <t>2123080401915</t>
  </si>
  <si>
    <t>12308042008</t>
  </si>
  <si>
    <t>00808201</t>
  </si>
  <si>
    <t>79.96</t>
  </si>
  <si>
    <t>2123080401913</t>
  </si>
  <si>
    <t>*英楠</t>
  </si>
  <si>
    <t>79.72</t>
  </si>
  <si>
    <t>2123080401916</t>
  </si>
  <si>
    <t>*函</t>
  </si>
  <si>
    <t>75.92</t>
  </si>
  <si>
    <t>2123080402205</t>
  </si>
  <si>
    <t>*雨菲</t>
  </si>
  <si>
    <t>12308042009</t>
  </si>
  <si>
    <t>00808301</t>
  </si>
  <si>
    <t>85.40</t>
  </si>
  <si>
    <t>2123080401925</t>
  </si>
  <si>
    <t>*瑶</t>
  </si>
  <si>
    <t>80.24</t>
  </si>
  <si>
    <t>2123080402227</t>
  </si>
  <si>
    <t>*美慧</t>
  </si>
  <si>
    <t>81.98</t>
  </si>
  <si>
    <t>2123080402203</t>
  </si>
  <si>
    <t>*佳一</t>
  </si>
  <si>
    <t>82.12</t>
  </si>
  <si>
    <t>2123080402005</t>
  </si>
  <si>
    <t>*子莲</t>
  </si>
  <si>
    <t>2123080402230</t>
  </si>
  <si>
    <t>*鹏宇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</si>
</sst>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10"/>
      <name val="宋体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17" fillId="15" borderId="2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2"/>
  <sheetViews>
    <sheetView tabSelected="1" topLeftCell="A2" workbookViewId="0">
      <selection activeCell="M14" sqref="M14"/>
    </sheetView>
  </sheetViews>
  <sheetFormatPr defaultColWidth="9" defaultRowHeight="13.5"/>
  <cols>
    <col min="1" max="1" width="7.75" style="2" customWidth="1"/>
    <col min="2" max="2" width="17.75" style="2" customWidth="1"/>
    <col min="3" max="3" width="9.75" style="2" customWidth="1"/>
    <col min="4" max="4" width="17.75" style="2" customWidth="1"/>
    <col min="5" max="5" width="13.625" style="2" customWidth="1"/>
    <col min="6" max="6" width="11.5" style="2" customWidth="1"/>
    <col min="7" max="7" width="11.375" style="2" customWidth="1"/>
    <col min="8" max="8" width="11.75" style="2" customWidth="1"/>
    <col min="9" max="9" width="7.25" style="2" customWidth="1"/>
    <col min="10" max="10" width="11.75" style="2" customWidth="1"/>
    <col min="11" max="11" width="10.875" style="2" customWidth="1"/>
    <col min="12" max="12" width="12" style="2" customWidth="1"/>
    <col min="13" max="13" width="9.125" style="2" customWidth="1"/>
    <col min="14" max="14" width="11.375" style="2" customWidth="1"/>
    <col min="15" max="15" width="13.65" style="2" customWidth="1"/>
    <col min="16" max="16384" width="9" style="2"/>
  </cols>
  <sheetData>
    <row r="1" ht="48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48" customHeight="1" spans="1:1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5">
      <c r="A3" s="8">
        <v>1</v>
      </c>
      <c r="B3" s="9" t="s">
        <v>16</v>
      </c>
      <c r="C3" s="9" t="s">
        <v>17</v>
      </c>
      <c r="D3" s="9" t="s">
        <v>18</v>
      </c>
      <c r="E3" s="9" t="s">
        <v>19</v>
      </c>
      <c r="F3" s="10">
        <v>88.5</v>
      </c>
      <c r="G3" s="10">
        <v>102.5</v>
      </c>
      <c r="H3" s="10">
        <v>191</v>
      </c>
      <c r="I3" s="9">
        <v>0</v>
      </c>
      <c r="J3" s="10">
        <v>65.53</v>
      </c>
      <c r="K3" s="10">
        <f t="shared" ref="K3:K32" si="0">J3*0.6</f>
        <v>39.318</v>
      </c>
      <c r="L3" s="13" t="s">
        <v>20</v>
      </c>
      <c r="M3" s="14">
        <f>L3*0.4</f>
        <v>33.12</v>
      </c>
      <c r="N3" s="14">
        <f>K3+M3</f>
        <v>72.438</v>
      </c>
      <c r="O3" s="13">
        <v>1</v>
      </c>
    </row>
    <row r="4" spans="1:15">
      <c r="A4" s="8">
        <v>2</v>
      </c>
      <c r="B4" s="9" t="s">
        <v>21</v>
      </c>
      <c r="C4" s="9" t="s">
        <v>22</v>
      </c>
      <c r="D4" s="9" t="s">
        <v>18</v>
      </c>
      <c r="E4" s="9" t="s">
        <v>19</v>
      </c>
      <c r="F4" s="10">
        <v>88.5</v>
      </c>
      <c r="G4" s="10">
        <v>94.5</v>
      </c>
      <c r="H4" s="10">
        <v>183</v>
      </c>
      <c r="I4" s="9">
        <v>0</v>
      </c>
      <c r="J4" s="10">
        <v>61.8</v>
      </c>
      <c r="K4" s="10">
        <f t="shared" si="0"/>
        <v>37.08</v>
      </c>
      <c r="L4" s="13" t="s">
        <v>23</v>
      </c>
      <c r="M4" s="14">
        <f t="shared" ref="M4:M32" si="1">L4*0.4</f>
        <v>32.832</v>
      </c>
      <c r="N4" s="14">
        <f t="shared" ref="N4:N32" si="2">K4+M4</f>
        <v>69.912</v>
      </c>
      <c r="O4" s="13">
        <v>2</v>
      </c>
    </row>
    <row r="5" spans="1:15">
      <c r="A5" s="8">
        <v>3</v>
      </c>
      <c r="B5" s="9" t="s">
        <v>24</v>
      </c>
      <c r="C5" s="9" t="s">
        <v>25</v>
      </c>
      <c r="D5" s="9" t="s">
        <v>18</v>
      </c>
      <c r="E5" s="9" t="s">
        <v>19</v>
      </c>
      <c r="F5" s="10">
        <v>87.5</v>
      </c>
      <c r="G5" s="10">
        <v>89</v>
      </c>
      <c r="H5" s="10">
        <v>176.5</v>
      </c>
      <c r="I5" s="9">
        <v>0</v>
      </c>
      <c r="J5" s="10">
        <v>59.03</v>
      </c>
      <c r="K5" s="10">
        <f t="shared" si="0"/>
        <v>35.418</v>
      </c>
      <c r="L5" s="13" t="s">
        <v>26</v>
      </c>
      <c r="M5" s="14">
        <f t="shared" si="1"/>
        <v>32.888</v>
      </c>
      <c r="N5" s="14">
        <f t="shared" si="2"/>
        <v>68.306</v>
      </c>
      <c r="O5" s="13">
        <v>3</v>
      </c>
    </row>
    <row r="6" spans="1:15">
      <c r="A6" s="8">
        <v>4</v>
      </c>
      <c r="B6" s="9" t="s">
        <v>27</v>
      </c>
      <c r="C6" s="9" t="s">
        <v>28</v>
      </c>
      <c r="D6" s="9" t="s">
        <v>29</v>
      </c>
      <c r="E6" s="9" t="s">
        <v>30</v>
      </c>
      <c r="F6" s="10">
        <v>76.5</v>
      </c>
      <c r="G6" s="10">
        <v>90.5</v>
      </c>
      <c r="H6" s="10">
        <v>167</v>
      </c>
      <c r="I6" s="9">
        <v>0</v>
      </c>
      <c r="J6" s="10">
        <v>57.53</v>
      </c>
      <c r="K6" s="10">
        <f t="shared" si="0"/>
        <v>34.518</v>
      </c>
      <c r="L6" s="13" t="s">
        <v>31</v>
      </c>
      <c r="M6" s="14">
        <f t="shared" si="1"/>
        <v>33.712</v>
      </c>
      <c r="N6" s="14">
        <f t="shared" si="2"/>
        <v>68.23</v>
      </c>
      <c r="O6" s="13">
        <v>1</v>
      </c>
    </row>
    <row r="7" spans="1:15">
      <c r="A7" s="8">
        <v>5</v>
      </c>
      <c r="B7" s="9" t="s">
        <v>32</v>
      </c>
      <c r="C7" s="9" t="s">
        <v>33</v>
      </c>
      <c r="D7" s="9" t="s">
        <v>29</v>
      </c>
      <c r="E7" s="9" t="s">
        <v>30</v>
      </c>
      <c r="F7" s="10">
        <v>71</v>
      </c>
      <c r="G7" s="10">
        <v>82</v>
      </c>
      <c r="H7" s="10">
        <v>153</v>
      </c>
      <c r="I7" s="9">
        <v>0</v>
      </c>
      <c r="J7" s="10">
        <v>52.47</v>
      </c>
      <c r="K7" s="10">
        <f t="shared" si="0"/>
        <v>31.482</v>
      </c>
      <c r="L7" s="13" t="s">
        <v>34</v>
      </c>
      <c r="M7" s="14">
        <f t="shared" si="1"/>
        <v>33.424</v>
      </c>
      <c r="N7" s="14">
        <f t="shared" si="2"/>
        <v>64.906</v>
      </c>
      <c r="O7" s="13">
        <v>2</v>
      </c>
    </row>
    <row r="8" spans="1:15">
      <c r="A8" s="8">
        <v>6</v>
      </c>
      <c r="B8" s="9" t="s">
        <v>35</v>
      </c>
      <c r="C8" s="9" t="s">
        <v>36</v>
      </c>
      <c r="D8" s="9" t="s">
        <v>29</v>
      </c>
      <c r="E8" s="9" t="s">
        <v>30</v>
      </c>
      <c r="F8" s="10">
        <v>70.5</v>
      </c>
      <c r="G8" s="10">
        <v>83</v>
      </c>
      <c r="H8" s="10">
        <v>153.5</v>
      </c>
      <c r="I8" s="9">
        <v>0</v>
      </c>
      <c r="J8" s="10">
        <v>52.83</v>
      </c>
      <c r="K8" s="10">
        <f t="shared" si="0"/>
        <v>31.698</v>
      </c>
      <c r="L8" s="13">
        <v>0</v>
      </c>
      <c r="M8" s="14">
        <f t="shared" si="1"/>
        <v>0</v>
      </c>
      <c r="N8" s="14">
        <f t="shared" si="2"/>
        <v>31.698</v>
      </c>
      <c r="O8" s="13">
        <v>3</v>
      </c>
    </row>
    <row r="9" spans="1:15">
      <c r="A9" s="8">
        <v>7</v>
      </c>
      <c r="B9" s="9" t="s">
        <v>37</v>
      </c>
      <c r="C9" s="9" t="s">
        <v>38</v>
      </c>
      <c r="D9" s="9" t="s">
        <v>39</v>
      </c>
      <c r="E9" s="9" t="s">
        <v>40</v>
      </c>
      <c r="F9" s="10">
        <v>97</v>
      </c>
      <c r="G9" s="10">
        <v>78</v>
      </c>
      <c r="H9" s="10">
        <v>175</v>
      </c>
      <c r="I9" s="9">
        <v>0</v>
      </c>
      <c r="J9" s="10">
        <v>55.8</v>
      </c>
      <c r="K9" s="10">
        <f t="shared" si="0"/>
        <v>33.48</v>
      </c>
      <c r="L9" s="13" t="s">
        <v>41</v>
      </c>
      <c r="M9" s="14">
        <f t="shared" si="1"/>
        <v>32.728</v>
      </c>
      <c r="N9" s="14">
        <f t="shared" si="2"/>
        <v>66.208</v>
      </c>
      <c r="O9" s="13">
        <v>1</v>
      </c>
    </row>
    <row r="10" spans="1:15">
      <c r="A10" s="8">
        <v>8</v>
      </c>
      <c r="B10" s="9" t="s">
        <v>42</v>
      </c>
      <c r="C10" s="9" t="s">
        <v>43</v>
      </c>
      <c r="D10" s="9" t="s">
        <v>39</v>
      </c>
      <c r="E10" s="9" t="s">
        <v>40</v>
      </c>
      <c r="F10" s="10">
        <v>84</v>
      </c>
      <c r="G10" s="10">
        <v>84</v>
      </c>
      <c r="H10" s="10">
        <v>168</v>
      </c>
      <c r="I10" s="9">
        <v>0</v>
      </c>
      <c r="J10" s="10">
        <v>56</v>
      </c>
      <c r="K10" s="10">
        <f t="shared" si="0"/>
        <v>33.6</v>
      </c>
      <c r="L10" s="13" t="s">
        <v>44</v>
      </c>
      <c r="M10" s="14">
        <f t="shared" si="1"/>
        <v>30.328</v>
      </c>
      <c r="N10" s="14">
        <f t="shared" si="2"/>
        <v>63.928</v>
      </c>
      <c r="O10" s="13">
        <v>2</v>
      </c>
    </row>
    <row r="11" spans="1:15">
      <c r="A11" s="8">
        <v>9</v>
      </c>
      <c r="B11" s="11" t="s">
        <v>45</v>
      </c>
      <c r="C11" s="11" t="s">
        <v>46</v>
      </c>
      <c r="D11" s="11" t="s">
        <v>39</v>
      </c>
      <c r="E11" s="11" t="s">
        <v>40</v>
      </c>
      <c r="F11" s="12">
        <v>80</v>
      </c>
      <c r="G11" s="12">
        <v>80</v>
      </c>
      <c r="H11" s="12">
        <v>160</v>
      </c>
      <c r="I11" s="11">
        <v>0</v>
      </c>
      <c r="J11" s="12">
        <v>53.33</v>
      </c>
      <c r="K11" s="10">
        <f t="shared" si="0"/>
        <v>31.998</v>
      </c>
      <c r="L11" s="13" t="s">
        <v>47</v>
      </c>
      <c r="M11" s="14">
        <f t="shared" si="1"/>
        <v>0</v>
      </c>
      <c r="N11" s="14">
        <f t="shared" si="2"/>
        <v>31.998</v>
      </c>
      <c r="O11" s="15">
        <v>3</v>
      </c>
    </row>
    <row r="12" spans="1:15">
      <c r="A12" s="8">
        <v>10</v>
      </c>
      <c r="B12" s="9" t="s">
        <v>48</v>
      </c>
      <c r="C12" s="9" t="s">
        <v>49</v>
      </c>
      <c r="D12" s="9" t="s">
        <v>50</v>
      </c>
      <c r="E12" s="9" t="s">
        <v>51</v>
      </c>
      <c r="F12" s="10">
        <v>62</v>
      </c>
      <c r="G12" s="10">
        <v>102</v>
      </c>
      <c r="H12" s="10">
        <v>164</v>
      </c>
      <c r="I12" s="9">
        <v>0</v>
      </c>
      <c r="J12" s="10">
        <v>60</v>
      </c>
      <c r="K12" s="10">
        <f t="shared" si="0"/>
        <v>36</v>
      </c>
      <c r="L12" s="13" t="s">
        <v>52</v>
      </c>
      <c r="M12" s="14">
        <f t="shared" si="1"/>
        <v>31.344</v>
      </c>
      <c r="N12" s="14">
        <f t="shared" si="2"/>
        <v>67.344</v>
      </c>
      <c r="O12" s="13">
        <v>1</v>
      </c>
    </row>
    <row r="13" spans="1:15">
      <c r="A13" s="8">
        <v>11</v>
      </c>
      <c r="B13" s="9" t="s">
        <v>53</v>
      </c>
      <c r="C13" s="9" t="s">
        <v>54</v>
      </c>
      <c r="D13" s="9" t="s">
        <v>50</v>
      </c>
      <c r="E13" s="9" t="s">
        <v>51</v>
      </c>
      <c r="F13" s="10">
        <v>94.5</v>
      </c>
      <c r="G13" s="10">
        <v>91</v>
      </c>
      <c r="H13" s="10">
        <v>185.5</v>
      </c>
      <c r="I13" s="9">
        <v>0</v>
      </c>
      <c r="J13" s="10">
        <v>61.37</v>
      </c>
      <c r="K13" s="10">
        <f t="shared" si="0"/>
        <v>36.822</v>
      </c>
      <c r="L13" s="13" t="s">
        <v>55</v>
      </c>
      <c r="M13" s="14">
        <f t="shared" si="1"/>
        <v>29.84</v>
      </c>
      <c r="N13" s="14">
        <f t="shared" si="2"/>
        <v>66.662</v>
      </c>
      <c r="O13" s="13">
        <v>2</v>
      </c>
    </row>
    <row r="14" spans="1:15">
      <c r="A14" s="8">
        <v>12</v>
      </c>
      <c r="B14" s="9" t="s">
        <v>56</v>
      </c>
      <c r="C14" s="9" t="s">
        <v>57</v>
      </c>
      <c r="D14" s="9" t="s">
        <v>50</v>
      </c>
      <c r="E14" s="9" t="s">
        <v>51</v>
      </c>
      <c r="F14" s="10">
        <v>86</v>
      </c>
      <c r="G14" s="10">
        <v>91.5</v>
      </c>
      <c r="H14" s="10">
        <v>177.5</v>
      </c>
      <c r="I14" s="9">
        <v>0</v>
      </c>
      <c r="J14" s="10">
        <v>59.9</v>
      </c>
      <c r="K14" s="10">
        <f t="shared" si="0"/>
        <v>35.94</v>
      </c>
      <c r="L14" s="13" t="s">
        <v>58</v>
      </c>
      <c r="M14" s="14">
        <f t="shared" si="1"/>
        <v>30.384</v>
      </c>
      <c r="N14" s="14">
        <f t="shared" si="2"/>
        <v>66.324</v>
      </c>
      <c r="O14" s="13">
        <v>3</v>
      </c>
    </row>
    <row r="15" spans="1:15">
      <c r="A15" s="8">
        <v>13</v>
      </c>
      <c r="B15" s="9" t="s">
        <v>59</v>
      </c>
      <c r="C15" s="9" t="s">
        <v>60</v>
      </c>
      <c r="D15" s="9" t="s">
        <v>61</v>
      </c>
      <c r="E15" s="9" t="s">
        <v>62</v>
      </c>
      <c r="F15" s="10">
        <v>72</v>
      </c>
      <c r="G15" s="10">
        <v>84.5</v>
      </c>
      <c r="H15" s="10">
        <v>156.5</v>
      </c>
      <c r="I15" s="9">
        <v>10</v>
      </c>
      <c r="J15" s="10">
        <v>63.83</v>
      </c>
      <c r="K15" s="10">
        <f t="shared" si="0"/>
        <v>38.298</v>
      </c>
      <c r="L15" s="13" t="s">
        <v>63</v>
      </c>
      <c r="M15" s="14">
        <f t="shared" si="1"/>
        <v>32.8</v>
      </c>
      <c r="N15" s="14">
        <f t="shared" si="2"/>
        <v>71.098</v>
      </c>
      <c r="O15" s="13">
        <v>1</v>
      </c>
    </row>
    <row r="16" spans="1:15">
      <c r="A16" s="8">
        <v>14</v>
      </c>
      <c r="B16" s="9" t="s">
        <v>64</v>
      </c>
      <c r="C16" s="9" t="s">
        <v>65</v>
      </c>
      <c r="D16" s="9" t="s">
        <v>61</v>
      </c>
      <c r="E16" s="9" t="s">
        <v>62</v>
      </c>
      <c r="F16" s="10">
        <v>57</v>
      </c>
      <c r="G16" s="10">
        <v>93</v>
      </c>
      <c r="H16" s="10">
        <v>150</v>
      </c>
      <c r="I16" s="9">
        <v>0</v>
      </c>
      <c r="J16" s="10">
        <v>54.8</v>
      </c>
      <c r="K16" s="10">
        <f t="shared" si="0"/>
        <v>32.88</v>
      </c>
      <c r="L16" s="13" t="s">
        <v>66</v>
      </c>
      <c r="M16" s="14">
        <f t="shared" si="1"/>
        <v>30.464</v>
      </c>
      <c r="N16" s="14">
        <f t="shared" si="2"/>
        <v>63.344</v>
      </c>
      <c r="O16" s="13">
        <v>2</v>
      </c>
    </row>
    <row r="17" spans="1:15">
      <c r="A17" s="8">
        <v>15</v>
      </c>
      <c r="B17" s="9" t="s">
        <v>67</v>
      </c>
      <c r="C17" s="9" t="s">
        <v>68</v>
      </c>
      <c r="D17" s="9" t="s">
        <v>61</v>
      </c>
      <c r="E17" s="9" t="s">
        <v>62</v>
      </c>
      <c r="F17" s="10">
        <v>92</v>
      </c>
      <c r="G17" s="10">
        <v>82.5</v>
      </c>
      <c r="H17" s="10">
        <v>174.5</v>
      </c>
      <c r="I17" s="9">
        <v>0</v>
      </c>
      <c r="J17" s="10">
        <v>56.9</v>
      </c>
      <c r="K17" s="10">
        <f t="shared" si="0"/>
        <v>34.14</v>
      </c>
      <c r="L17" s="13">
        <v>0</v>
      </c>
      <c r="M17" s="14">
        <f t="shared" si="1"/>
        <v>0</v>
      </c>
      <c r="N17" s="14">
        <f t="shared" si="2"/>
        <v>34.14</v>
      </c>
      <c r="O17" s="13">
        <v>3</v>
      </c>
    </row>
    <row r="18" spans="1:15">
      <c r="A18" s="8">
        <v>16</v>
      </c>
      <c r="B18" s="9" t="s">
        <v>69</v>
      </c>
      <c r="C18" s="9" t="s">
        <v>36</v>
      </c>
      <c r="D18" s="9" t="s">
        <v>70</v>
      </c>
      <c r="E18" s="9" t="s">
        <v>71</v>
      </c>
      <c r="F18" s="10">
        <v>73.5</v>
      </c>
      <c r="G18" s="10">
        <v>98</v>
      </c>
      <c r="H18" s="10">
        <v>171.5</v>
      </c>
      <c r="I18" s="9">
        <v>0</v>
      </c>
      <c r="J18" s="10">
        <v>60.43</v>
      </c>
      <c r="K18" s="10">
        <f t="shared" si="0"/>
        <v>36.258</v>
      </c>
      <c r="L18" s="13" t="s">
        <v>72</v>
      </c>
      <c r="M18" s="14">
        <f t="shared" si="1"/>
        <v>32.928</v>
      </c>
      <c r="N18" s="14">
        <f t="shared" si="2"/>
        <v>69.186</v>
      </c>
      <c r="O18" s="13">
        <v>1</v>
      </c>
    </row>
    <row r="19" spans="1:15">
      <c r="A19" s="8">
        <v>17</v>
      </c>
      <c r="B19" s="9" t="s">
        <v>73</v>
      </c>
      <c r="C19" s="9" t="s">
        <v>74</v>
      </c>
      <c r="D19" s="9" t="s">
        <v>70</v>
      </c>
      <c r="E19" s="9" t="s">
        <v>71</v>
      </c>
      <c r="F19" s="10">
        <v>86.5</v>
      </c>
      <c r="G19" s="10">
        <v>92</v>
      </c>
      <c r="H19" s="10">
        <v>178.5</v>
      </c>
      <c r="I19" s="9">
        <v>0</v>
      </c>
      <c r="J19" s="10">
        <v>60.23</v>
      </c>
      <c r="K19" s="10">
        <f t="shared" si="0"/>
        <v>36.138</v>
      </c>
      <c r="L19" s="13" t="s">
        <v>75</v>
      </c>
      <c r="M19" s="14">
        <f t="shared" si="1"/>
        <v>33.024</v>
      </c>
      <c r="N19" s="14">
        <f t="shared" si="2"/>
        <v>69.162</v>
      </c>
      <c r="O19" s="13">
        <v>2</v>
      </c>
    </row>
    <row r="20" spans="1:15">
      <c r="A20" s="8">
        <v>18</v>
      </c>
      <c r="B20" s="9" t="s">
        <v>76</v>
      </c>
      <c r="C20" s="9" t="s">
        <v>77</v>
      </c>
      <c r="D20" s="9" t="s">
        <v>70</v>
      </c>
      <c r="E20" s="9" t="s">
        <v>71</v>
      </c>
      <c r="F20" s="10">
        <v>85.5</v>
      </c>
      <c r="G20" s="10">
        <v>86</v>
      </c>
      <c r="H20" s="10">
        <v>171.5</v>
      </c>
      <c r="I20" s="9">
        <v>0</v>
      </c>
      <c r="J20" s="10">
        <v>57.23</v>
      </c>
      <c r="K20" s="10">
        <f t="shared" si="0"/>
        <v>34.338</v>
      </c>
      <c r="L20" s="13" t="s">
        <v>78</v>
      </c>
      <c r="M20" s="14">
        <f t="shared" si="1"/>
        <v>32.112</v>
      </c>
      <c r="N20" s="14">
        <f t="shared" si="2"/>
        <v>66.45</v>
      </c>
      <c r="O20" s="13">
        <v>3</v>
      </c>
    </row>
    <row r="21" spans="1:15">
      <c r="A21" s="8">
        <v>19</v>
      </c>
      <c r="B21" s="9" t="s">
        <v>79</v>
      </c>
      <c r="C21" s="9" t="s">
        <v>80</v>
      </c>
      <c r="D21" s="9" t="s">
        <v>81</v>
      </c>
      <c r="E21" s="9" t="s">
        <v>82</v>
      </c>
      <c r="F21" s="10">
        <v>89</v>
      </c>
      <c r="G21" s="10">
        <v>74</v>
      </c>
      <c r="H21" s="10">
        <v>163</v>
      </c>
      <c r="I21" s="9">
        <v>0</v>
      </c>
      <c r="J21" s="10">
        <v>52.33</v>
      </c>
      <c r="K21" s="10">
        <f t="shared" si="0"/>
        <v>31.398</v>
      </c>
      <c r="L21" s="13" t="s">
        <v>83</v>
      </c>
      <c r="M21" s="14">
        <f t="shared" si="1"/>
        <v>33.72</v>
      </c>
      <c r="N21" s="14">
        <f t="shared" si="2"/>
        <v>65.118</v>
      </c>
      <c r="O21" s="13">
        <v>1</v>
      </c>
    </row>
    <row r="22" spans="1:15">
      <c r="A22" s="8">
        <v>20</v>
      </c>
      <c r="B22" s="9" t="s">
        <v>84</v>
      </c>
      <c r="C22" s="9" t="s">
        <v>85</v>
      </c>
      <c r="D22" s="9" t="s">
        <v>81</v>
      </c>
      <c r="E22" s="9" t="s">
        <v>82</v>
      </c>
      <c r="F22" s="10">
        <v>70.5</v>
      </c>
      <c r="G22" s="10">
        <v>81.5</v>
      </c>
      <c r="H22" s="10">
        <v>152</v>
      </c>
      <c r="I22" s="9">
        <v>0</v>
      </c>
      <c r="J22" s="10">
        <v>52.13</v>
      </c>
      <c r="K22" s="10">
        <f t="shared" si="0"/>
        <v>31.278</v>
      </c>
      <c r="L22" s="13" t="s">
        <v>86</v>
      </c>
      <c r="M22" s="14">
        <f t="shared" si="1"/>
        <v>32.456</v>
      </c>
      <c r="N22" s="14">
        <f t="shared" si="2"/>
        <v>63.734</v>
      </c>
      <c r="O22" s="13">
        <v>2</v>
      </c>
    </row>
    <row r="23" spans="1:15">
      <c r="A23" s="8">
        <v>21</v>
      </c>
      <c r="B23" s="9" t="s">
        <v>87</v>
      </c>
      <c r="C23" s="9" t="s">
        <v>88</v>
      </c>
      <c r="D23" s="9" t="s">
        <v>81</v>
      </c>
      <c r="E23" s="9" t="s">
        <v>82</v>
      </c>
      <c r="F23" s="10">
        <v>79</v>
      </c>
      <c r="G23" s="10">
        <v>73.5</v>
      </c>
      <c r="H23" s="10">
        <v>152.5</v>
      </c>
      <c r="I23" s="9">
        <v>0</v>
      </c>
      <c r="J23" s="10">
        <v>50.1</v>
      </c>
      <c r="K23" s="10">
        <f t="shared" si="0"/>
        <v>30.06</v>
      </c>
      <c r="L23" s="13" t="s">
        <v>89</v>
      </c>
      <c r="M23" s="14">
        <f t="shared" si="1"/>
        <v>33.096</v>
      </c>
      <c r="N23" s="14">
        <f t="shared" si="2"/>
        <v>63.156</v>
      </c>
      <c r="O23" s="13">
        <v>3</v>
      </c>
    </row>
    <row r="24" spans="1:15">
      <c r="A24" s="8">
        <v>22</v>
      </c>
      <c r="B24" s="9" t="s">
        <v>90</v>
      </c>
      <c r="C24" s="9" t="s">
        <v>22</v>
      </c>
      <c r="D24" s="9" t="s">
        <v>91</v>
      </c>
      <c r="E24" s="9" t="s">
        <v>92</v>
      </c>
      <c r="F24" s="10">
        <v>68.5</v>
      </c>
      <c r="G24" s="10">
        <v>111.5</v>
      </c>
      <c r="H24" s="10">
        <v>180</v>
      </c>
      <c r="I24" s="9">
        <v>0</v>
      </c>
      <c r="J24" s="10">
        <v>65.73</v>
      </c>
      <c r="K24" s="10">
        <f t="shared" si="0"/>
        <v>39.438</v>
      </c>
      <c r="L24" s="13" t="s">
        <v>93</v>
      </c>
      <c r="M24" s="14">
        <f t="shared" si="1"/>
        <v>31.984</v>
      </c>
      <c r="N24" s="14">
        <f t="shared" si="2"/>
        <v>71.422</v>
      </c>
      <c r="O24" s="13">
        <v>1</v>
      </c>
    </row>
    <row r="25" spans="1:15">
      <c r="A25" s="8">
        <v>23</v>
      </c>
      <c r="B25" s="9" t="s">
        <v>94</v>
      </c>
      <c r="C25" s="9" t="s">
        <v>95</v>
      </c>
      <c r="D25" s="9" t="s">
        <v>91</v>
      </c>
      <c r="E25" s="9" t="s">
        <v>92</v>
      </c>
      <c r="F25" s="10">
        <v>73.5</v>
      </c>
      <c r="G25" s="10">
        <v>96.5</v>
      </c>
      <c r="H25" s="10">
        <v>170</v>
      </c>
      <c r="I25" s="9">
        <v>0</v>
      </c>
      <c r="J25" s="10">
        <v>59.73</v>
      </c>
      <c r="K25" s="10">
        <f t="shared" si="0"/>
        <v>35.838</v>
      </c>
      <c r="L25" s="13" t="s">
        <v>96</v>
      </c>
      <c r="M25" s="14">
        <f t="shared" si="1"/>
        <v>31.888</v>
      </c>
      <c r="N25" s="14">
        <f t="shared" si="2"/>
        <v>67.726</v>
      </c>
      <c r="O25" s="13">
        <v>2</v>
      </c>
    </row>
    <row r="26" spans="1:15">
      <c r="A26" s="8">
        <v>24</v>
      </c>
      <c r="B26" s="9" t="s">
        <v>97</v>
      </c>
      <c r="C26" s="9" t="s">
        <v>98</v>
      </c>
      <c r="D26" s="9" t="s">
        <v>91</v>
      </c>
      <c r="E26" s="9" t="s">
        <v>92</v>
      </c>
      <c r="F26" s="10">
        <v>84.5</v>
      </c>
      <c r="G26" s="10">
        <v>71.5</v>
      </c>
      <c r="H26" s="10">
        <v>156</v>
      </c>
      <c r="I26" s="9">
        <v>0</v>
      </c>
      <c r="J26" s="10">
        <v>50.27</v>
      </c>
      <c r="K26" s="10">
        <f t="shared" si="0"/>
        <v>30.162</v>
      </c>
      <c r="L26" s="13" t="s">
        <v>99</v>
      </c>
      <c r="M26" s="14">
        <f t="shared" si="1"/>
        <v>30.368</v>
      </c>
      <c r="N26" s="14">
        <f t="shared" si="2"/>
        <v>60.53</v>
      </c>
      <c r="O26" s="13">
        <v>3</v>
      </c>
    </row>
    <row r="27" spans="1:15">
      <c r="A27" s="8">
        <v>25</v>
      </c>
      <c r="B27" s="9" t="s">
        <v>100</v>
      </c>
      <c r="C27" s="9" t="s">
        <v>101</v>
      </c>
      <c r="D27" s="9" t="s">
        <v>102</v>
      </c>
      <c r="E27" s="9" t="s">
        <v>103</v>
      </c>
      <c r="F27" s="10">
        <v>86</v>
      </c>
      <c r="G27" s="10">
        <v>112</v>
      </c>
      <c r="H27" s="10">
        <v>198</v>
      </c>
      <c r="I27" s="9">
        <v>0</v>
      </c>
      <c r="J27" s="10">
        <v>69.47</v>
      </c>
      <c r="K27" s="10">
        <f t="shared" si="0"/>
        <v>41.682</v>
      </c>
      <c r="L27" s="13" t="s">
        <v>104</v>
      </c>
      <c r="M27" s="14">
        <f t="shared" si="1"/>
        <v>34.16</v>
      </c>
      <c r="N27" s="14">
        <f t="shared" si="2"/>
        <v>75.842</v>
      </c>
      <c r="O27" s="13">
        <v>1</v>
      </c>
    </row>
    <row r="28" spans="1:15">
      <c r="A28" s="8">
        <v>26</v>
      </c>
      <c r="B28" s="9" t="s">
        <v>105</v>
      </c>
      <c r="C28" s="9" t="s">
        <v>106</v>
      </c>
      <c r="D28" s="9" t="s">
        <v>102</v>
      </c>
      <c r="E28" s="9" t="s">
        <v>103</v>
      </c>
      <c r="F28" s="10">
        <v>82.5</v>
      </c>
      <c r="G28" s="10">
        <v>87</v>
      </c>
      <c r="H28" s="10">
        <v>169.5</v>
      </c>
      <c r="I28" s="9">
        <v>10</v>
      </c>
      <c r="J28" s="10">
        <v>67.1</v>
      </c>
      <c r="K28" s="10">
        <f t="shared" si="0"/>
        <v>40.26</v>
      </c>
      <c r="L28" s="13" t="s">
        <v>107</v>
      </c>
      <c r="M28" s="14">
        <f t="shared" si="1"/>
        <v>32.096</v>
      </c>
      <c r="N28" s="14">
        <f t="shared" si="2"/>
        <v>72.356</v>
      </c>
      <c r="O28" s="13">
        <v>2</v>
      </c>
    </row>
    <row r="29" spans="1:15">
      <c r="A29" s="8">
        <v>27</v>
      </c>
      <c r="B29" s="9" t="s">
        <v>108</v>
      </c>
      <c r="C29" s="9" t="s">
        <v>109</v>
      </c>
      <c r="D29" s="9" t="s">
        <v>102</v>
      </c>
      <c r="E29" s="9" t="s">
        <v>103</v>
      </c>
      <c r="F29" s="10">
        <v>90.5</v>
      </c>
      <c r="G29" s="10">
        <v>101.5</v>
      </c>
      <c r="H29" s="10">
        <v>192</v>
      </c>
      <c r="I29" s="9">
        <v>0</v>
      </c>
      <c r="J29" s="10">
        <v>65.47</v>
      </c>
      <c r="K29" s="10">
        <f t="shared" si="0"/>
        <v>39.282</v>
      </c>
      <c r="L29" s="13" t="s">
        <v>110</v>
      </c>
      <c r="M29" s="14">
        <f t="shared" si="1"/>
        <v>32.792</v>
      </c>
      <c r="N29" s="14">
        <f t="shared" si="2"/>
        <v>72.074</v>
      </c>
      <c r="O29" s="13">
        <v>3</v>
      </c>
    </row>
    <row r="30" spans="1:15">
      <c r="A30" s="8">
        <v>28</v>
      </c>
      <c r="B30" s="9" t="s">
        <v>111</v>
      </c>
      <c r="C30" s="9" t="s">
        <v>112</v>
      </c>
      <c r="D30" s="9" t="s">
        <v>102</v>
      </c>
      <c r="E30" s="9" t="s">
        <v>103</v>
      </c>
      <c r="F30" s="10">
        <v>81</v>
      </c>
      <c r="G30" s="10">
        <v>101.5</v>
      </c>
      <c r="H30" s="10">
        <v>182.5</v>
      </c>
      <c r="I30" s="9">
        <v>0</v>
      </c>
      <c r="J30" s="10">
        <v>63.57</v>
      </c>
      <c r="K30" s="10">
        <f t="shared" si="0"/>
        <v>38.142</v>
      </c>
      <c r="L30" s="13" t="s">
        <v>113</v>
      </c>
      <c r="M30" s="14">
        <f t="shared" si="1"/>
        <v>32.848</v>
      </c>
      <c r="N30" s="14">
        <f t="shared" si="2"/>
        <v>70.99</v>
      </c>
      <c r="O30" s="13">
        <v>4</v>
      </c>
    </row>
    <row r="31" spans="1:15">
      <c r="A31" s="8">
        <v>29</v>
      </c>
      <c r="B31" s="9" t="s">
        <v>114</v>
      </c>
      <c r="C31" s="9" t="s">
        <v>115</v>
      </c>
      <c r="D31" s="9" t="s">
        <v>102</v>
      </c>
      <c r="E31" s="9" t="s">
        <v>103</v>
      </c>
      <c r="F31" s="10">
        <v>92.5</v>
      </c>
      <c r="G31" s="10">
        <v>101</v>
      </c>
      <c r="H31" s="10">
        <v>193.5</v>
      </c>
      <c r="I31" s="9">
        <v>0</v>
      </c>
      <c r="J31" s="10">
        <v>65.63</v>
      </c>
      <c r="K31" s="10">
        <f>J31*0.6</f>
        <v>39.378</v>
      </c>
      <c r="L31" s="13">
        <v>0</v>
      </c>
      <c r="M31" s="14">
        <f t="shared" si="1"/>
        <v>0</v>
      </c>
      <c r="N31" s="14">
        <f t="shared" si="2"/>
        <v>39.378</v>
      </c>
      <c r="O31" s="13">
        <v>5</v>
      </c>
    </row>
    <row r="32" spans="1:15">
      <c r="A32" s="8">
        <v>30</v>
      </c>
      <c r="B32" s="9" t="s">
        <v>116</v>
      </c>
      <c r="C32" s="9" t="s">
        <v>117</v>
      </c>
      <c r="D32" s="9" t="s">
        <v>102</v>
      </c>
      <c r="E32" s="9" t="s">
        <v>103</v>
      </c>
      <c r="F32" s="10">
        <v>92.5</v>
      </c>
      <c r="G32" s="10">
        <v>75</v>
      </c>
      <c r="H32" s="10">
        <v>167.5</v>
      </c>
      <c r="I32" s="9">
        <v>10</v>
      </c>
      <c r="J32" s="10">
        <v>63.5</v>
      </c>
      <c r="K32" s="10">
        <f>J32*0.6</f>
        <v>38.1</v>
      </c>
      <c r="L32" s="13">
        <v>0</v>
      </c>
      <c r="M32" s="14">
        <f t="shared" si="1"/>
        <v>0</v>
      </c>
      <c r="N32" s="14">
        <f t="shared" si="2"/>
        <v>38.1</v>
      </c>
      <c r="O32" s="13">
        <v>6</v>
      </c>
    </row>
  </sheetData>
  <mergeCells count="1">
    <mergeCell ref="A1:O1"/>
  </mergeCells>
  <pageMargins left="0.393055555555556" right="0.236111111111111" top="0.511805555555556" bottom="0.472222222222222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new cosmic</cp:lastModifiedBy>
  <dcterms:created xsi:type="dcterms:W3CDTF">2025-03-24T01:24:04Z</dcterms:created>
  <dcterms:modified xsi:type="dcterms:W3CDTF">2025-03-24T08:53:47Z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2C796195E7054F34AB5EE3DEC2FC47AB</vt:lpwstr>
  </property>
  <property fmtid="{D5CDD505-2E9C-101B-9397-08002B2CF9AE}" pid="3" name="KSOProductBuildVer">
    <vt:lpwstr>2052-11.1.0.11744</vt:lpwstr>
  </property>
  <property fmtid="{D5CDD505-2E9C-101B-9397-08002B2CF9AE}" pid="4" name="KSOReadingLayout">
    <vt:bool>true</vt:bool>
  </property>
</Properties>
</file>